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D:\Homepage\"/>
    </mc:Choice>
  </mc:AlternateContent>
  <xr:revisionPtr revIDLastSave="0" documentId="8_{6BF53E22-3B0E-4B60-B334-9F61696CB6D1}" xr6:coauthVersionLast="47" xr6:coauthVersionMax="47" xr10:uidLastSave="{00000000-0000-0000-0000-000000000000}"/>
  <bookViews>
    <workbookView xWindow="-120" yWindow="-120" windowWidth="29040" windowHeight="15720" xr2:uid="{581D10AD-083F-4D13-AF30-B7D79D6FF8B9}"/>
  </bookViews>
  <sheets>
    <sheet name="Monatsmittel" sheetId="1" r:id="rId1"/>
    <sheet name="Jahresmittelwert" sheetId="4" r:id="rId2"/>
    <sheet name="Jahresmittelwert-Diagram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1" i="1" l="1"/>
  <c r="E210" i="1"/>
  <c r="E209" i="1"/>
  <c r="D211" i="1"/>
  <c r="D210" i="1"/>
  <c r="D209" i="1"/>
  <c r="C211" i="1"/>
  <c r="C210" i="1"/>
  <c r="C209" i="1"/>
  <c r="B211" i="1"/>
  <c r="B210" i="1"/>
  <c r="B209" i="1"/>
  <c r="AO6" i="4"/>
  <c r="M206" i="1"/>
  <c r="M205" i="1"/>
  <c r="M204" i="1"/>
  <c r="L206" i="1"/>
  <c r="L205" i="1"/>
  <c r="L204" i="1"/>
  <c r="K206" i="1" l="1"/>
  <c r="K205" i="1"/>
  <c r="K204" i="1"/>
  <c r="J206" i="1"/>
  <c r="J205" i="1"/>
  <c r="J204" i="1"/>
  <c r="I206" i="1"/>
  <c r="I205" i="1"/>
  <c r="I204" i="1"/>
  <c r="H206" i="1"/>
  <c r="H205" i="1"/>
  <c r="H204" i="1"/>
  <c r="G206" i="1"/>
  <c r="G205" i="1"/>
  <c r="G204" i="1"/>
  <c r="F206" i="1"/>
  <c r="F205" i="1"/>
  <c r="F204" i="1"/>
  <c r="E206" i="1"/>
  <c r="E205" i="1"/>
  <c r="E204" i="1"/>
  <c r="D206" i="1"/>
  <c r="D205" i="1"/>
  <c r="D204" i="1"/>
  <c r="C206" i="1"/>
  <c r="C205" i="1"/>
  <c r="C204" i="1"/>
  <c r="M201" i="1"/>
  <c r="M200" i="1"/>
  <c r="M199" i="1"/>
  <c r="L201" i="1"/>
  <c r="L200" i="1"/>
  <c r="L199" i="1"/>
  <c r="K201" i="1"/>
  <c r="K200" i="1"/>
  <c r="K199" i="1"/>
  <c r="J201" i="1"/>
  <c r="J200" i="1"/>
  <c r="J199" i="1"/>
  <c r="I201" i="1"/>
  <c r="I200" i="1"/>
  <c r="I199" i="1"/>
  <c r="H201" i="1"/>
  <c r="H200" i="1"/>
  <c r="H199" i="1"/>
  <c r="G201" i="1"/>
  <c r="G200" i="1"/>
  <c r="G199" i="1"/>
  <c r="F201" i="1"/>
  <c r="F200" i="1"/>
  <c r="F199" i="1"/>
  <c r="E201" i="1"/>
  <c r="E200" i="1"/>
  <c r="E199" i="1"/>
  <c r="D201" i="1"/>
  <c r="D200" i="1"/>
  <c r="D199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AO5" i="4"/>
  <c r="M14" i="1"/>
  <c r="L14" i="1"/>
  <c r="K14" i="1"/>
  <c r="J14" i="1"/>
  <c r="I14" i="1"/>
  <c r="H14" i="1"/>
  <c r="G14" i="1"/>
  <c r="F14" i="1"/>
  <c r="E14" i="1"/>
  <c r="D14" i="1"/>
  <c r="C14" i="1"/>
  <c r="B14" i="1"/>
  <c r="C4" i="2" s="1"/>
  <c r="M11" i="1"/>
  <c r="L11" i="1"/>
  <c r="K11" i="1"/>
  <c r="J11" i="1"/>
  <c r="I11" i="1"/>
  <c r="H11" i="1"/>
  <c r="B6" i="2" s="1"/>
  <c r="G11" i="1"/>
  <c r="F11" i="1"/>
  <c r="E11" i="1"/>
  <c r="D11" i="1"/>
  <c r="C11" i="1"/>
  <c r="B11" i="1"/>
  <c r="AN6" i="4" s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AN4" i="4" s="1"/>
  <c r="C201" i="1"/>
  <c r="C200" i="1"/>
  <c r="C199" i="1"/>
  <c r="B201" i="1"/>
  <c r="B200" i="1"/>
  <c r="B199" i="1"/>
  <c r="M196" i="1"/>
  <c r="M195" i="1"/>
  <c r="M194" i="1"/>
  <c r="L196" i="1"/>
  <c r="L195" i="1"/>
  <c r="L194" i="1"/>
  <c r="K196" i="1"/>
  <c r="K195" i="1"/>
  <c r="K194" i="1"/>
  <c r="J196" i="1"/>
  <c r="J195" i="1"/>
  <c r="J194" i="1"/>
  <c r="I196" i="1"/>
  <c r="I195" i="1"/>
  <c r="I194" i="1"/>
  <c r="H196" i="1"/>
  <c r="H195" i="1"/>
  <c r="H194" i="1"/>
  <c r="G196" i="1"/>
  <c r="G195" i="1"/>
  <c r="G194" i="1"/>
  <c r="F196" i="1"/>
  <c r="F195" i="1"/>
  <c r="F194" i="1"/>
  <c r="E196" i="1"/>
  <c r="D196" i="1"/>
  <c r="E195" i="1"/>
  <c r="D195" i="1"/>
  <c r="E194" i="1"/>
  <c r="D194" i="1"/>
  <c r="AK5" i="4"/>
  <c r="C196" i="1"/>
  <c r="C195" i="1"/>
  <c r="C194" i="1"/>
  <c r="B196" i="1"/>
  <c r="B195" i="1"/>
  <c r="B194" i="1"/>
  <c r="M191" i="1"/>
  <c r="M190" i="1"/>
  <c r="M189" i="1"/>
  <c r="L191" i="1"/>
  <c r="L190" i="1"/>
  <c r="L189" i="1"/>
  <c r="E191" i="1"/>
  <c r="E190" i="1"/>
  <c r="E189" i="1"/>
  <c r="C191" i="1"/>
  <c r="C190" i="1"/>
  <c r="C189" i="1"/>
  <c r="K191" i="1"/>
  <c r="K190" i="1"/>
  <c r="K189" i="1"/>
  <c r="J191" i="1"/>
  <c r="J190" i="1"/>
  <c r="J189" i="1"/>
  <c r="G91" i="1"/>
  <c r="H91" i="1"/>
  <c r="I91" i="1"/>
  <c r="G66" i="1"/>
  <c r="H66" i="1"/>
  <c r="I66" i="1"/>
  <c r="I191" i="1"/>
  <c r="I190" i="1"/>
  <c r="I189" i="1"/>
  <c r="H191" i="1"/>
  <c r="H190" i="1"/>
  <c r="H189" i="1"/>
  <c r="G191" i="1"/>
  <c r="G190" i="1"/>
  <c r="G189" i="1"/>
  <c r="F191" i="1"/>
  <c r="F190" i="1"/>
  <c r="F189" i="1"/>
  <c r="D191" i="1"/>
  <c r="D190" i="1"/>
  <c r="D189" i="1"/>
  <c r="L61" i="1"/>
  <c r="L6" i="2"/>
  <c r="L60" i="1"/>
  <c r="L5" i="2"/>
  <c r="L59" i="1"/>
  <c r="L4" i="2"/>
  <c r="AF6" i="4"/>
  <c r="AE6" i="4"/>
  <c r="AK6" i="4"/>
  <c r="AF5" i="4"/>
  <c r="AE5" i="4"/>
  <c r="AF4" i="4"/>
  <c r="AE4" i="4"/>
  <c r="AK4" i="4"/>
  <c r="J6" i="2"/>
  <c r="J5" i="2"/>
  <c r="J4" i="2"/>
  <c r="F6" i="2"/>
  <c r="F5" i="2"/>
  <c r="F4" i="2"/>
  <c r="D6" i="2"/>
  <c r="D4" i="2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B89" i="1"/>
  <c r="M91" i="1"/>
  <c r="L91" i="1"/>
  <c r="K91" i="1"/>
  <c r="J91" i="1"/>
  <c r="R6" i="2"/>
  <c r="F91" i="1"/>
  <c r="E91" i="1"/>
  <c r="D91" i="1"/>
  <c r="C91" i="1"/>
  <c r="B91" i="1"/>
  <c r="L6" i="4"/>
  <c r="M90" i="1"/>
  <c r="L90" i="1"/>
  <c r="K90" i="1"/>
  <c r="J90" i="1"/>
  <c r="I90" i="1"/>
  <c r="H90" i="1"/>
  <c r="G90" i="1"/>
  <c r="F90" i="1"/>
  <c r="E90" i="1"/>
  <c r="D90" i="1"/>
  <c r="C90" i="1"/>
  <c r="B90" i="1"/>
  <c r="R5" i="2"/>
  <c r="M89" i="1"/>
  <c r="L89" i="1"/>
  <c r="K89" i="1"/>
  <c r="J89" i="1"/>
  <c r="I89" i="1"/>
  <c r="H89" i="1"/>
  <c r="G89" i="1"/>
  <c r="F89" i="1"/>
  <c r="E89" i="1"/>
  <c r="D89" i="1"/>
  <c r="C89" i="1"/>
  <c r="L4" i="4"/>
  <c r="M76" i="1"/>
  <c r="L76" i="1"/>
  <c r="K76" i="1"/>
  <c r="J76" i="1"/>
  <c r="I76" i="1"/>
  <c r="H76" i="1"/>
  <c r="G76" i="1"/>
  <c r="F76" i="1"/>
  <c r="E76" i="1"/>
  <c r="D76" i="1"/>
  <c r="C76" i="1"/>
  <c r="O6" i="2"/>
  <c r="B76" i="1"/>
  <c r="AB6" i="4"/>
  <c r="M75" i="1"/>
  <c r="L75" i="1"/>
  <c r="K75" i="1"/>
  <c r="J75" i="1"/>
  <c r="I75" i="1"/>
  <c r="H75" i="1"/>
  <c r="G75" i="1"/>
  <c r="F75" i="1"/>
  <c r="E75" i="1"/>
  <c r="D75" i="1"/>
  <c r="O5" i="2"/>
  <c r="C75" i="1"/>
  <c r="B75" i="1"/>
  <c r="AB5" i="4"/>
  <c r="M74" i="1"/>
  <c r="L74" i="1"/>
  <c r="K74" i="1"/>
  <c r="J74" i="1"/>
  <c r="I74" i="1"/>
  <c r="H74" i="1"/>
  <c r="G74" i="1"/>
  <c r="F74" i="1"/>
  <c r="E74" i="1"/>
  <c r="O4" i="2"/>
  <c r="D74" i="1"/>
  <c r="C74" i="1"/>
  <c r="B74" i="1"/>
  <c r="M71" i="1"/>
  <c r="L71" i="1"/>
  <c r="N6" i="2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Z5" i="4"/>
  <c r="M69" i="1"/>
  <c r="L69" i="1"/>
  <c r="K69" i="1"/>
  <c r="J69" i="1"/>
  <c r="I69" i="1"/>
  <c r="H69" i="1"/>
  <c r="G69" i="1"/>
  <c r="F69" i="1"/>
  <c r="E69" i="1"/>
  <c r="D69" i="1"/>
  <c r="C69" i="1"/>
  <c r="B69" i="1"/>
  <c r="N4" i="2"/>
  <c r="M66" i="1"/>
  <c r="L66" i="1"/>
  <c r="K66" i="1"/>
  <c r="J66" i="1"/>
  <c r="AD6" i="4"/>
  <c r="F66" i="1"/>
  <c r="M6" i="2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AD5" i="4"/>
  <c r="M64" i="1"/>
  <c r="L64" i="1"/>
  <c r="K64" i="1"/>
  <c r="J64" i="1"/>
  <c r="I64" i="1"/>
  <c r="H64" i="1"/>
  <c r="G64" i="1"/>
  <c r="F64" i="1"/>
  <c r="E64" i="1"/>
  <c r="D64" i="1"/>
  <c r="C64" i="1"/>
  <c r="B64" i="1"/>
  <c r="M4" i="2"/>
  <c r="L81" i="1"/>
  <c r="L80" i="1"/>
  <c r="L79" i="1"/>
  <c r="K81" i="1"/>
  <c r="K80" i="1"/>
  <c r="K79" i="1"/>
  <c r="I81" i="1"/>
  <c r="I80" i="1"/>
  <c r="I79" i="1"/>
  <c r="P4" i="2"/>
  <c r="J81" i="1"/>
  <c r="M6" i="4"/>
  <c r="J80" i="1"/>
  <c r="M5" i="4"/>
  <c r="J79" i="1"/>
  <c r="M4" i="4"/>
  <c r="H5" i="4"/>
  <c r="Z4" i="4"/>
  <c r="H6" i="4"/>
  <c r="H4" i="4"/>
  <c r="R4" i="2"/>
  <c r="Z6" i="4"/>
  <c r="D5" i="2"/>
  <c r="AD4" i="4"/>
  <c r="M5" i="2"/>
  <c r="P5" i="2"/>
  <c r="L5" i="4"/>
  <c r="AB4" i="4"/>
  <c r="P6" i="2"/>
  <c r="N5" i="2"/>
  <c r="AO4" i="4"/>
  <c r="B5" i="2" l="1"/>
  <c r="C6" i="2"/>
  <c r="AQ6" i="2" s="1"/>
  <c r="AR6" i="2" s="1"/>
  <c r="C5" i="2"/>
  <c r="B4" i="2"/>
  <c r="AN5" i="4"/>
  <c r="AQ6" i="4"/>
</calcChain>
</file>

<file path=xl/sharedStrings.xml><?xml version="1.0" encoding="utf-8"?>
<sst xmlns="http://schemas.openxmlformats.org/spreadsheetml/2006/main" count="642" uniqueCount="22">
  <si>
    <t>JÄN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</si>
  <si>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</si>
  <si>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</si>
  <si>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</si>
  <si>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</si>
  <si>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</si>
  <si>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</si>
  <si>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</si>
  <si>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</si>
  <si>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</si>
  <si>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</si>
  <si>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</si>
  <si>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7 Uhr</t>
  </si>
  <si>
    <t>14 Uhr</t>
  </si>
  <si>
    <t>MW</t>
  </si>
  <si>
    <t>Tagestiefstt.</t>
  </si>
  <si>
    <t>Tageshöchstt.</t>
  </si>
  <si>
    <t>MITTELWERTE</t>
  </si>
  <si>
    <t>Jahresmittelwerte als Diagramm</t>
  </si>
  <si>
    <t>Mittlere Jahrestemperatur</t>
  </si>
  <si>
    <t>Reihung</t>
  </si>
  <si>
    <t>Reihung des Jahresmittelwertes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</si>
</sst>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31" x14ac:knownFonts="1"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FF0000"/>
      <name val="Arial"/>
      <family val="2"/>
    </font>
    <font>
      <sz val="11"/>
      <color rgb="FFFF00FF"/>
      <name val="Calibri"/>
      <family val="2"/>
      <scheme val="minor"/>
    </font>
    <font>
      <sz val="10"/>
      <color rgb="FFFF00FF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FF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5"/>
      <name val="Arial"/>
      <family val="2"/>
    </font>
    <font>
      <sz val="11"/>
      <color theme="5"/>
      <name val="Calibri"/>
      <family val="2"/>
      <scheme val="minor"/>
    </font>
    <font>
      <b/>
      <sz val="18"/>
      <color theme="1"/>
      <name val="Arial"/>
      <family val="2"/>
    </font>
    <font>
      <sz val="10"/>
      <color rgb="FF00B0F0"/>
      <name val="Arial"/>
      <family val="2"/>
    </font>
    <font>
      <sz val="10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3" borderId="5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left"/>
    </xf>
    <xf numFmtId="164" fontId="13" fillId="0" borderId="1" xfId="0" applyNumberFormat="1" applyFont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left"/>
    </xf>
    <xf numFmtId="164" fontId="16" fillId="0" borderId="1" xfId="0" applyNumberFormat="1" applyFont="1" applyBorder="1" applyAlignment="1">
      <alignment horizontal="left"/>
    </xf>
    <xf numFmtId="0" fontId="11" fillId="0" borderId="0" xfId="0" applyFont="1"/>
    <xf numFmtId="0" fontId="8" fillId="2" borderId="7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/>
    <xf numFmtId="0" fontId="0" fillId="0" borderId="0" xfId="0" applyAlignment="1">
      <alignment horizont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" fontId="0" fillId="0" borderId="0" xfId="0" applyNumberFormat="1"/>
    <xf numFmtId="1" fontId="23" fillId="0" borderId="1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1" fontId="22" fillId="0" borderId="0" xfId="0" applyNumberFormat="1" applyFont="1"/>
    <xf numFmtId="1" fontId="23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2" fontId="2" fillId="0" borderId="1" xfId="0" applyNumberFormat="1" applyFont="1" applyBorder="1"/>
    <xf numFmtId="2" fontId="4" fillId="0" borderId="1" xfId="0" applyNumberFormat="1" applyFont="1" applyBorder="1"/>
    <xf numFmtId="2" fontId="6" fillId="0" borderId="3" xfId="0" applyNumberFormat="1" applyFont="1" applyBorder="1"/>
    <xf numFmtId="2" fontId="6" fillId="0" borderId="1" xfId="0" applyNumberFormat="1" applyFont="1" applyBorder="1"/>
    <xf numFmtId="2" fontId="2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4" fillId="0" borderId="1" xfId="0" applyNumberFormat="1" applyFont="1" applyBorder="1"/>
    <xf numFmtId="2" fontId="24" fillId="0" borderId="1" xfId="0" applyNumberFormat="1" applyFont="1" applyBorder="1"/>
    <xf numFmtId="164" fontId="12" fillId="0" borderId="1" xfId="0" applyNumberFormat="1" applyFont="1" applyBorder="1"/>
    <xf numFmtId="2" fontId="12" fillId="0" borderId="1" xfId="0" applyNumberFormat="1" applyFont="1" applyBorder="1"/>
    <xf numFmtId="164" fontId="23" fillId="0" borderId="1" xfId="0" applyNumberFormat="1" applyFont="1" applyBorder="1"/>
    <xf numFmtId="2" fontId="23" fillId="0" borderId="1" xfId="0" applyNumberFormat="1" applyFont="1" applyBorder="1"/>
    <xf numFmtId="0" fontId="24" fillId="0" borderId="1" xfId="0" applyFont="1" applyBorder="1"/>
    <xf numFmtId="0" fontId="14" fillId="0" borderId="1" xfId="0" applyFont="1" applyBorder="1"/>
    <xf numFmtId="0" fontId="12" fillId="0" borderId="1" xfId="0" applyFont="1" applyBorder="1"/>
    <xf numFmtId="0" fontId="23" fillId="0" borderId="1" xfId="0" applyFont="1" applyBorder="1"/>
    <xf numFmtId="0" fontId="25" fillId="0" borderId="1" xfId="0" applyFont="1" applyBorder="1" applyAlignment="1">
      <alignment horizontal="center"/>
    </xf>
    <xf numFmtId="1" fontId="25" fillId="0" borderId="1" xfId="0" applyNumberFormat="1" applyFont="1" applyBorder="1"/>
    <xf numFmtId="1" fontId="26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2" fontId="13" fillId="0" borderId="0" xfId="0" applyNumberFormat="1" applyFont="1"/>
    <xf numFmtId="2" fontId="15" fillId="0" borderId="0" xfId="0" applyNumberFormat="1" applyFont="1"/>
    <xf numFmtId="2" fontId="17" fillId="0" borderId="0" xfId="0" applyNumberFormat="1" applyFont="1"/>
    <xf numFmtId="2" fontId="13" fillId="0" borderId="1" xfId="0" applyNumberFormat="1" applyFont="1" applyBorder="1"/>
    <xf numFmtId="2" fontId="15" fillId="0" borderId="1" xfId="0" applyNumberFormat="1" applyFont="1" applyBorder="1"/>
    <xf numFmtId="2" fontId="22" fillId="0" borderId="1" xfId="0" applyNumberFormat="1" applyFont="1" applyBorder="1"/>
    <xf numFmtId="0" fontId="14" fillId="0" borderId="11" xfId="0" applyFont="1" applyBorder="1"/>
    <xf numFmtId="0" fontId="12" fillId="0" borderId="11" xfId="0" applyFont="1" applyBorder="1"/>
    <xf numFmtId="164" fontId="23" fillId="0" borderId="11" xfId="0" applyNumberFormat="1" applyFont="1" applyBorder="1"/>
    <xf numFmtId="2" fontId="29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2" fontId="29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30" fillId="2" borderId="1" xfId="0" applyNumberFormat="1" applyFont="1" applyFill="1" applyBorder="1" applyAlignment="1">
      <alignment horizontal="center"/>
    </xf>
    <xf numFmtId="164" fontId="14" fillId="0" borderId="1" xfId="0" applyNumberFormat="1" applyFont="1" applyBorder="1"/>
    <xf numFmtId="164" fontId="16" fillId="0" borderId="1" xfId="0" applyNumberFormat="1" applyFont="1" applyBorder="1"/>
    <xf numFmtId="0" fontId="2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de-DE"/>
              <a:t>Jahresmittelwert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'Jahresmittelwert-Diagramm'!$A$4</c:f>
              <c:strCache>
                <c:ptCount val="1"/>
                <c:pt idx="0">
                  <c:v>Tagestiefstt.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'Jahresmittelwert-Diagramm'!$B$4:$AP$4</c:f>
              <c:numCache>
                <c:formatCode>#,##0.00\ _€</c:formatCode>
                <c:ptCount val="41"/>
                <c:pt idx="0">
                  <c:v>6.4453182597555987</c:v>
                </c:pt>
                <c:pt idx="1">
                  <c:v>6.2795807239355632</c:v>
                </c:pt>
                <c:pt idx="2">
                  <c:v>6.9479361200522796</c:v>
                </c:pt>
                <c:pt idx="3" formatCode="0.00">
                  <c:v>7.74</c:v>
                </c:pt>
                <c:pt idx="4">
                  <c:v>5.9978847664818176</c:v>
                </c:pt>
                <c:pt idx="5" formatCode="0.00">
                  <c:v>6.4102716180673172</c:v>
                </c:pt>
                <c:pt idx="6" formatCode="0.00">
                  <c:v>7.83</c:v>
                </c:pt>
                <c:pt idx="7" formatCode="0.00">
                  <c:v>6.8657819331206431</c:v>
                </c:pt>
                <c:pt idx="8">
                  <c:v>5.9978847664818176</c:v>
                </c:pt>
                <c:pt idx="9" formatCode="0.00">
                  <c:v>7.6009842407691863</c:v>
                </c:pt>
                <c:pt idx="10">
                  <c:v>7.0958691756272403</c:v>
                </c:pt>
                <c:pt idx="11" formatCode="0.00">
                  <c:v>6.9917674867943687</c:v>
                </c:pt>
                <c:pt idx="12" formatCode="0.00">
                  <c:v>7.2367599632477271</c:v>
                </c:pt>
                <c:pt idx="13" formatCode="0.00">
                  <c:v>7.1455644651973911</c:v>
                </c:pt>
                <c:pt idx="14">
                  <c:v>6.897317967360407</c:v>
                </c:pt>
                <c:pt idx="15" formatCode="0.00">
                  <c:v>5.9</c:v>
                </c:pt>
                <c:pt idx="16" formatCode="0.00">
                  <c:v>6.9214095200420589</c:v>
                </c:pt>
                <c:pt idx="17" formatCode="0.00">
                  <c:v>5.8839541730670772</c:v>
                </c:pt>
                <c:pt idx="18" formatCode="0.00">
                  <c:v>5.6469997528117668</c:v>
                </c:pt>
                <c:pt idx="19" formatCode="0.00">
                  <c:v>5.3462365591397836</c:v>
                </c:pt>
                <c:pt idx="20" formatCode="0.00">
                  <c:v>6.1253326005967823</c:v>
                </c:pt>
                <c:pt idx="21" formatCode="0.00">
                  <c:v>6.7522778837155917</c:v>
                </c:pt>
                <c:pt idx="22" formatCode="0.00">
                  <c:v>6.6906408354962315</c:v>
                </c:pt>
                <c:pt idx="23" formatCode="0.00">
                  <c:v>6.2035941855834338</c:v>
                </c:pt>
                <c:pt idx="24" formatCode="0.00">
                  <c:v>5.231707629288274</c:v>
                </c:pt>
                <c:pt idx="25" formatCode="0.00">
                  <c:v>6.2455472350230403</c:v>
                </c:pt>
                <c:pt idx="26" formatCode="0.00">
                  <c:v>6.2280839584343477</c:v>
                </c:pt>
                <c:pt idx="27" formatCode="0.00">
                  <c:v>5.9978847664818176</c:v>
                </c:pt>
                <c:pt idx="28" formatCode="0.00">
                  <c:v>7.1565603418848669</c:v>
                </c:pt>
                <c:pt idx="29" formatCode="0.00">
                  <c:v>7.0567025089605737</c:v>
                </c:pt>
                <c:pt idx="30" formatCode="0.00">
                  <c:v>6.6201273019404283</c:v>
                </c:pt>
                <c:pt idx="31" formatCode="0.00">
                  <c:v>6.2327419354838725</c:v>
                </c:pt>
                <c:pt idx="32" formatCode="0.00">
                  <c:v>7.4101228878648229</c:v>
                </c:pt>
                <c:pt idx="33" formatCode="General">
                  <c:v>7.5164752944188438</c:v>
                </c:pt>
                <c:pt idx="34" formatCode="General">
                  <c:v>6.89</c:v>
                </c:pt>
                <c:pt idx="35" formatCode="0.00">
                  <c:v>6.19</c:v>
                </c:pt>
                <c:pt idx="36" formatCode="General">
                  <c:v>7.19</c:v>
                </c:pt>
                <c:pt idx="37" formatCode="General">
                  <c:v>7.59</c:v>
                </c:pt>
                <c:pt idx="38" formatCode="0.00">
                  <c:v>8.2200000000000006</c:v>
                </c:pt>
                <c:pt idx="39" formatCode="0.00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D-4048-9033-9FBF9CECE81A}"/>
            </c:ext>
          </c:extLst>
        </c:ser>
        <c:ser>
          <c:idx val="1"/>
          <c:order val="1"/>
          <c:tx>
            <c:strRef>
              <c:f>'Jahresmittelwert-Diagramm'!$A$5</c:f>
              <c:strCache>
                <c:ptCount val="1"/>
                <c:pt idx="0">
                  <c:v>Tageshöchstt.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'Jahresmittelwert-Diagramm'!$B$5:$AP$5</c:f>
              <c:numCache>
                <c:formatCode>#,##0.00\ _€</c:formatCode>
                <c:ptCount val="41"/>
                <c:pt idx="0">
                  <c:v>12.24222240350114</c:v>
                </c:pt>
                <c:pt idx="1">
                  <c:v>11.880687672233835</c:v>
                </c:pt>
                <c:pt idx="2">
                  <c:v>12.584463158054488</c:v>
                </c:pt>
                <c:pt idx="3" formatCode="0.00">
                  <c:v>13.73</c:v>
                </c:pt>
                <c:pt idx="4">
                  <c:v>14.364625920334761</c:v>
                </c:pt>
                <c:pt idx="5" formatCode="0.00">
                  <c:v>12.146257751607216</c:v>
                </c:pt>
                <c:pt idx="6" formatCode="0.00">
                  <c:v>14.14</c:v>
                </c:pt>
                <c:pt idx="7" formatCode="0.00">
                  <c:v>13.363010061252554</c:v>
                </c:pt>
                <c:pt idx="8">
                  <c:v>14.364625920334761</c:v>
                </c:pt>
                <c:pt idx="9" formatCode="0.00">
                  <c:v>13.436981074481075</c:v>
                </c:pt>
                <c:pt idx="10">
                  <c:v>15.952428955453151</c:v>
                </c:pt>
                <c:pt idx="11" formatCode="0.00">
                  <c:v>13.392825140809009</c:v>
                </c:pt>
                <c:pt idx="12" formatCode="0.00">
                  <c:v>13.609109367060796</c:v>
                </c:pt>
                <c:pt idx="13" formatCode="0.00">
                  <c:v>13.639913871198631</c:v>
                </c:pt>
                <c:pt idx="14">
                  <c:v>15.705181065381288</c:v>
                </c:pt>
                <c:pt idx="15" formatCode="0.00">
                  <c:v>14.58</c:v>
                </c:pt>
                <c:pt idx="16" formatCode="0.00">
                  <c:v>15.719934423813733</c:v>
                </c:pt>
                <c:pt idx="17" formatCode="0.00">
                  <c:v>15.110285458269326</c:v>
                </c:pt>
                <c:pt idx="18" formatCode="0.00">
                  <c:v>14.057133819903855</c:v>
                </c:pt>
                <c:pt idx="19" formatCode="0.00">
                  <c:v>14.036573264826879</c:v>
                </c:pt>
                <c:pt idx="20" formatCode="0.00">
                  <c:v>14.734728622631847</c:v>
                </c:pt>
                <c:pt idx="21" formatCode="0.00">
                  <c:v>15.498717711036955</c:v>
                </c:pt>
                <c:pt idx="22" formatCode="0.00">
                  <c:v>15.118536027685083</c:v>
                </c:pt>
                <c:pt idx="23" formatCode="0.00">
                  <c:v>14.615143369175627</c:v>
                </c:pt>
                <c:pt idx="24" formatCode="0.00">
                  <c:v>14.718855606758829</c:v>
                </c:pt>
                <c:pt idx="25" formatCode="0.00">
                  <c:v>15.404814952141614</c:v>
                </c:pt>
                <c:pt idx="26" formatCode="0.00">
                  <c:v>15.2764221975034</c:v>
                </c:pt>
                <c:pt idx="27" formatCode="0.00">
                  <c:v>14.364625920334761</c:v>
                </c:pt>
                <c:pt idx="28" formatCode="0.00">
                  <c:v>15.815718437520369</c:v>
                </c:pt>
                <c:pt idx="29" formatCode="0.00">
                  <c:v>16.224373399897594</c:v>
                </c:pt>
                <c:pt idx="30" formatCode="0.00">
                  <c:v>15.425673896922504</c:v>
                </c:pt>
                <c:pt idx="31" formatCode="0.00">
                  <c:v>15.444435483870969</c:v>
                </c:pt>
                <c:pt idx="32" formatCode="0.00">
                  <c:v>15.967926907322065</c:v>
                </c:pt>
                <c:pt idx="33" formatCode="0.00">
                  <c:v>16.226111751152072</c:v>
                </c:pt>
                <c:pt idx="34" formatCode="0.00">
                  <c:v>15.93</c:v>
                </c:pt>
                <c:pt idx="35" formatCode="0.00">
                  <c:v>15.33</c:v>
                </c:pt>
                <c:pt idx="36" formatCode="General">
                  <c:v>16.43</c:v>
                </c:pt>
                <c:pt idx="37" formatCode="General">
                  <c:v>16.27</c:v>
                </c:pt>
                <c:pt idx="38" formatCode="0.00">
                  <c:v>17.25</c:v>
                </c:pt>
                <c:pt idx="39" formatCode="0.00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D-4048-9033-9FBF9CECE81A}"/>
            </c:ext>
          </c:extLst>
        </c:ser>
        <c:ser>
          <c:idx val="2"/>
          <c:order val="2"/>
          <c:tx>
            <c:strRef>
              <c:f>'Jahresmittelwert-Diagramm'!$A$6</c:f>
              <c:strCache>
                <c:ptCount val="1"/>
                <c:pt idx="0">
                  <c:v>MW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'Jahresmittelwert-Diagramm'!$B$3:$AP$3</c:f>
              <c:numCache>
                <c:formatCode>General</c:formatCode>
                <c:ptCount val="41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 formatCode="0">
                  <c:v>2010</c:v>
                </c:pt>
                <c:pt idx="25">
                  <c:v>2011</c:v>
                </c:pt>
                <c:pt idx="26" formatCode="0">
                  <c:v>2012</c:v>
                </c:pt>
                <c:pt idx="27">
                  <c:v>2013</c:v>
                </c:pt>
                <c:pt idx="28" formatCode="0">
                  <c:v>2014</c:v>
                </c:pt>
                <c:pt idx="29">
                  <c:v>2015</c:v>
                </c:pt>
                <c:pt idx="30" formatCode="0">
                  <c:v>2016</c:v>
                </c:pt>
                <c:pt idx="31">
                  <c:v>2017</c:v>
                </c:pt>
                <c:pt idx="32" formatCode="0">
                  <c:v>2018</c:v>
                </c:pt>
                <c:pt idx="33">
                  <c:v>2019</c:v>
                </c:pt>
                <c:pt idx="34" formatCode="0">
                  <c:v>2020</c:v>
                </c:pt>
                <c:pt idx="35">
                  <c:v>2021</c:v>
                </c:pt>
                <c:pt idx="36" formatCode="0">
                  <c:v>2022</c:v>
                </c:pt>
                <c:pt idx="37">
                  <c:v>2023</c:v>
                </c:pt>
                <c:pt idx="38" formatCode="0">
                  <c:v>2024</c:v>
                </c:pt>
                <c:pt idx="39">
                  <c:v>2025</c:v>
                </c:pt>
                <c:pt idx="40" formatCode="0">
                  <c:v>2026</c:v>
                </c:pt>
              </c:numCache>
            </c:numRef>
          </c:cat>
          <c:val>
            <c:numRef>
              <c:f>'Jahresmittelwert-Diagramm'!$B$6:$AP$6</c:f>
              <c:numCache>
                <c:formatCode>#,##0.00\ _€</c:formatCode>
                <c:ptCount val="41"/>
                <c:pt idx="0">
                  <c:v>9.2778419608526885</c:v>
                </c:pt>
                <c:pt idx="1">
                  <c:v>9.0349782433344874</c:v>
                </c:pt>
                <c:pt idx="2">
                  <c:v>9.7252471900296698</c:v>
                </c:pt>
                <c:pt idx="3" formatCode="0.00">
                  <c:v>10.7</c:v>
                </c:pt>
                <c:pt idx="4">
                  <c:v>10.160178663604855</c:v>
                </c:pt>
                <c:pt idx="5" formatCode="0.00">
                  <c:v>9.275981045364853</c:v>
                </c:pt>
                <c:pt idx="6" formatCode="0.00">
                  <c:v>10.97</c:v>
                </c:pt>
                <c:pt idx="7" formatCode="0.00">
                  <c:v>10.079790852802363</c:v>
                </c:pt>
                <c:pt idx="8">
                  <c:v>10.160178663604855</c:v>
                </c:pt>
                <c:pt idx="9" formatCode="0.00">
                  <c:v>10.516584970872097</c:v>
                </c:pt>
                <c:pt idx="10">
                  <c:v>11.524149065540195</c:v>
                </c:pt>
                <c:pt idx="11" formatCode="0.00">
                  <c:v>10.185863659570293</c:v>
                </c:pt>
                <c:pt idx="12" formatCode="0.00">
                  <c:v>10.408944774902796</c:v>
                </c:pt>
                <c:pt idx="13" formatCode="0.00">
                  <c:v>10.389420917820937</c:v>
                </c:pt>
                <c:pt idx="14">
                  <c:v>11.311723999873777</c:v>
                </c:pt>
                <c:pt idx="15" formatCode="0.00">
                  <c:v>10.24</c:v>
                </c:pt>
                <c:pt idx="16" formatCode="0.00">
                  <c:v>11.321444526734156</c:v>
                </c:pt>
                <c:pt idx="17" formatCode="0.00">
                  <c:v>10.497119815668205</c:v>
                </c:pt>
                <c:pt idx="18" formatCode="0.00">
                  <c:v>9.839971644657405</c:v>
                </c:pt>
                <c:pt idx="19" formatCode="0.00">
                  <c:v>9.6517713209221938</c:v>
                </c:pt>
                <c:pt idx="20" formatCode="0.00">
                  <c:v>10.423450764006789</c:v>
                </c:pt>
                <c:pt idx="21" formatCode="0.00">
                  <c:v>11.111508035932921</c:v>
                </c:pt>
                <c:pt idx="22" formatCode="0.00">
                  <c:v>10.904588431590655</c:v>
                </c:pt>
                <c:pt idx="23" formatCode="0.00">
                  <c:v>10.404823122523192</c:v>
                </c:pt>
                <c:pt idx="24" formatCode="0.00">
                  <c:v>9.9670424466487901</c:v>
                </c:pt>
                <c:pt idx="25" formatCode="0.00">
                  <c:v>10.817845104561115</c:v>
                </c:pt>
                <c:pt idx="26" formatCode="0.00">
                  <c:v>10.738564537379693</c:v>
                </c:pt>
                <c:pt idx="27" formatCode="0.00">
                  <c:v>10.160178663604855</c:v>
                </c:pt>
                <c:pt idx="28" formatCode="0.00">
                  <c:v>11.42948583138258</c:v>
                </c:pt>
                <c:pt idx="29" formatCode="0.00">
                  <c:v>11.640537954429085</c:v>
                </c:pt>
                <c:pt idx="30" formatCode="0.00">
                  <c:v>11.022900599431468</c:v>
                </c:pt>
                <c:pt idx="31" formatCode="0.00">
                  <c:v>10.839005376344089</c:v>
                </c:pt>
                <c:pt idx="32" formatCode="0.00">
                  <c:v>11.689024897593448</c:v>
                </c:pt>
                <c:pt idx="33" formatCode="0.00">
                  <c:v>11.871710189452125</c:v>
                </c:pt>
                <c:pt idx="34" formatCode="0.00">
                  <c:v>11.41</c:v>
                </c:pt>
                <c:pt idx="35" formatCode="0.00">
                  <c:v>10.76</c:v>
                </c:pt>
                <c:pt idx="36" formatCode="General">
                  <c:v>11.81</c:v>
                </c:pt>
                <c:pt idx="37" formatCode="General">
                  <c:v>11.93</c:v>
                </c:pt>
                <c:pt idx="38" formatCode="0.00">
                  <c:v>12.73</c:v>
                </c:pt>
                <c:pt idx="39" formatCode="0.00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FD-4048-9033-9FBF9CEC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042528"/>
        <c:axId val="1"/>
      </c:lineChart>
      <c:catAx>
        <c:axId val="35304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\ _€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53042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9525</xdr:rowOff>
    </xdr:from>
    <xdr:to>
      <xdr:col>31</xdr:col>
      <xdr:colOff>323850</xdr:colOff>
      <xdr:row>30</xdr:row>
      <xdr:rowOff>66675</xdr:rowOff>
    </xdr:to>
    <xdr:graphicFrame macro="">
      <xdr:nvGraphicFramePr>
        <xdr:cNvPr id="1038" name="Diagramm 2">
          <a:extLst>
            <a:ext uri="{FF2B5EF4-FFF2-40B4-BE49-F238E27FC236}">
              <a16:creationId xmlns:a16="http://schemas.microsoft.com/office/drawing/2014/main" id="{2A984BE9-4FB1-F838-E656-AAD644513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PC/Ordner/TEMP/Temperatur%20ab85/1986.xls" TargetMode="External"/><Relationship Id="rId2" Type="http://schemas.openxmlformats.org/officeDocument/2006/relationships/externalLinkPath" Target="file:///D:\Desktop\PC\Ordner\TEMP\Temperatur%20ab85\1986.xls" TargetMode="External"/><Relationship Id="rId1" Type="http://schemas.openxmlformats.org/officeDocument/2006/relationships/externalLinkPath" Target="/Desktop/PC/Ordner/TEMP/Temperatur%20ab85/1986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2009Ma.xls" TargetMode="External"/><Relationship Id="rId1" Type="http://schemas.openxmlformats.org/officeDocument/2006/relationships/externalLinkPath" Target="/Desktop/PC/Ordner/TEMP/Messungen%20ab85/2009M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Wetter1\Gerhard\Gerhardneu\Temperatur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Wetter1\Gerhard\Temperatur2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Temperatur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Temperatur2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Wetter1\Gerhard\Temperatur2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ch\Desktop\Wetter1\Gerhard\Temperatur2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emperatur24.xlsx" TargetMode="External"/><Relationship Id="rId1" Type="http://schemas.openxmlformats.org/officeDocument/2006/relationships/externalLinkPath" Target="file:///C:\Users\Erich\Desktop\Temperatur2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cb7e212c49ef8c2/Elemente/Wetter/2Temperatur24.xlsx" TargetMode="External"/><Relationship Id="rId1" Type="http://schemas.openxmlformats.org/officeDocument/2006/relationships/externalLinkPath" Target="https://d.docs.live.net/ccb7e212c49ef8c2/Elemente/Wetter/2Temperatur24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5.xlsx" TargetMode="External"/><Relationship Id="rId1" Type="http://schemas.openxmlformats.org/officeDocument/2006/relationships/externalLinkPath" Target="file:///C:\Users\Erich\Desktop\Tagesapps\2Temperatur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PC/Ordner/TEMP/Temperatur%20ab85/1987.xls" TargetMode="External"/><Relationship Id="rId2" Type="http://schemas.openxmlformats.org/officeDocument/2006/relationships/externalLinkPath" Target="file:///D:\Desktop\PC\Ordner\TEMP\Temperatur%20ab85\1987.xls" TargetMode="External"/><Relationship Id="rId1" Type="http://schemas.openxmlformats.org/officeDocument/2006/relationships/externalLinkPath" Target="/Desktop/PC/Ordner/TEMP/Temperatur%20ab85/1987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Mariella\2Temperatur25.xlsx" TargetMode="External"/><Relationship Id="rId1" Type="http://schemas.openxmlformats.org/officeDocument/2006/relationships/externalLinkPath" Target="file:///C:\Users\Erich\Desktop\Mariella\2Temperatur25.xlsx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h\Desktop\Tagesapps\2Temperatur26.xlsx" TargetMode="External"/><Relationship Id="rId1" Type="http://schemas.openxmlformats.org/officeDocument/2006/relationships/externalLinkPath" Target="file:///C:\Users\Erich\Desktop\Tagesapps\2Temperatur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89.xls" TargetMode="External"/><Relationship Id="rId1" Type="http://schemas.openxmlformats.org/officeDocument/2006/relationships/externalLinkPath" Target="/Desktop/PC/Ordner/TEMP/Messungen%20ab85/198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92.xls" TargetMode="External"/><Relationship Id="rId1" Type="http://schemas.openxmlformats.org/officeDocument/2006/relationships/externalLinkPath" Target="/Desktop/PC/Ordner/TEMP/Messungen%20ab85/199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96.xls" TargetMode="External"/><Relationship Id="rId1" Type="http://schemas.openxmlformats.org/officeDocument/2006/relationships/externalLinkPath" Target="/Desktop/PC/Ordner/TEMP/Messungen%20ab85/1996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97.xls" TargetMode="External"/><Relationship Id="rId1" Type="http://schemas.openxmlformats.org/officeDocument/2006/relationships/externalLinkPath" Target="/Desktop/PC/Ordner/TEMP/Messungen%20ab85/1997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98.xls" TargetMode="External"/><Relationship Id="rId1" Type="http://schemas.openxmlformats.org/officeDocument/2006/relationships/externalLinkPath" Target="/Desktop/PC/Ordner/TEMP/Messungen%20ab85/19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1999.xls" TargetMode="External"/><Relationship Id="rId1" Type="http://schemas.openxmlformats.org/officeDocument/2006/relationships/externalLinkPath" Target="/Desktop/PC/Ordner/TEMP/Messungen%20ab85/1999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PC/Ordner/TEMP/Messungen%20ab85/2000.xls" TargetMode="External"/><Relationship Id="rId1" Type="http://schemas.openxmlformats.org/officeDocument/2006/relationships/externalLinkPath" Target="/Desktop/PC/Ordner/TEMP/Messungen%20ab85/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F6">
            <v>-3</v>
          </cell>
          <cell r="G6">
            <v>-3</v>
          </cell>
          <cell r="H6">
            <v>-1</v>
          </cell>
          <cell r="I6">
            <v>-8</v>
          </cell>
          <cell r="J6">
            <v>-4</v>
          </cell>
          <cell r="K6">
            <v>-8</v>
          </cell>
          <cell r="L6">
            <v>0</v>
          </cell>
          <cell r="M6">
            <v>-2</v>
          </cell>
          <cell r="N6">
            <v>-2</v>
          </cell>
          <cell r="O6">
            <v>3</v>
          </cell>
          <cell r="P6">
            <v>1</v>
          </cell>
          <cell r="Q6">
            <v>-1</v>
          </cell>
          <cell r="R6">
            <v>-4</v>
          </cell>
          <cell r="S6">
            <v>-7</v>
          </cell>
          <cell r="T6">
            <v>5</v>
          </cell>
          <cell r="U6">
            <v>5</v>
          </cell>
          <cell r="V6">
            <v>0</v>
          </cell>
          <cell r="W6">
            <v>-2</v>
          </cell>
          <cell r="X6">
            <v>1</v>
          </cell>
          <cell r="Y6">
            <v>4</v>
          </cell>
          <cell r="Z6">
            <v>-2</v>
          </cell>
          <cell r="AA6">
            <v>-3</v>
          </cell>
          <cell r="AB6">
            <v>-5</v>
          </cell>
          <cell r="AC6">
            <v>-6</v>
          </cell>
          <cell r="AD6">
            <v>-6</v>
          </cell>
          <cell r="AE6">
            <v>-2</v>
          </cell>
          <cell r="AF6">
            <v>-2</v>
          </cell>
        </row>
        <row r="7">
          <cell r="F7">
            <v>0</v>
          </cell>
          <cell r="G7">
            <v>0</v>
          </cell>
          <cell r="H7">
            <v>-2</v>
          </cell>
          <cell r="I7">
            <v>-3</v>
          </cell>
          <cell r="J7">
            <v>-5</v>
          </cell>
          <cell r="K7">
            <v>2</v>
          </cell>
          <cell r="L7">
            <v>1</v>
          </cell>
          <cell r="M7">
            <v>2</v>
          </cell>
          <cell r="N7">
            <v>7</v>
          </cell>
          <cell r="O7">
            <v>5</v>
          </cell>
          <cell r="P7">
            <v>2</v>
          </cell>
          <cell r="Q7">
            <v>0</v>
          </cell>
          <cell r="R7">
            <v>-2</v>
          </cell>
          <cell r="S7">
            <v>8</v>
          </cell>
          <cell r="T7">
            <v>7</v>
          </cell>
          <cell r="U7">
            <v>6</v>
          </cell>
          <cell r="V7">
            <v>7</v>
          </cell>
          <cell r="W7">
            <v>5</v>
          </cell>
          <cell r="X7">
            <v>3</v>
          </cell>
          <cell r="Y7">
            <v>3</v>
          </cell>
          <cell r="Z7">
            <v>2</v>
          </cell>
          <cell r="AA7">
            <v>-1</v>
          </cell>
          <cell r="AB7">
            <v>-1</v>
          </cell>
          <cell r="AC7">
            <v>-1</v>
          </cell>
          <cell r="AD7">
            <v>-2</v>
          </cell>
          <cell r="AE7">
            <v>-2</v>
          </cell>
          <cell r="AF7">
            <v>-1</v>
          </cell>
        </row>
      </sheetData>
      <sheetData sheetId="2">
        <row r="6">
          <cell r="B6">
            <v>0</v>
          </cell>
          <cell r="C6">
            <v>0</v>
          </cell>
          <cell r="D6">
            <v>-3</v>
          </cell>
          <cell r="E6">
            <v>-8</v>
          </cell>
          <cell r="F6">
            <v>-11</v>
          </cell>
          <cell r="G6">
            <v>-8</v>
          </cell>
          <cell r="H6">
            <v>-7</v>
          </cell>
          <cell r="I6">
            <v>-17</v>
          </cell>
          <cell r="J6">
            <v>-11</v>
          </cell>
          <cell r="K6">
            <v>-10</v>
          </cell>
          <cell r="L6">
            <v>-9</v>
          </cell>
          <cell r="M6">
            <v>-9</v>
          </cell>
          <cell r="N6">
            <v>-10</v>
          </cell>
          <cell r="O6">
            <v>-10</v>
          </cell>
          <cell r="P6">
            <v>-6</v>
          </cell>
          <cell r="Q6">
            <v>-4</v>
          </cell>
          <cell r="R6">
            <v>-6</v>
          </cell>
          <cell r="S6">
            <v>-3</v>
          </cell>
          <cell r="T6">
            <v>-1</v>
          </cell>
          <cell r="U6">
            <v>-2</v>
          </cell>
          <cell r="V6">
            <v>-8</v>
          </cell>
          <cell r="W6">
            <v>-6</v>
          </cell>
          <cell r="X6">
            <v>-7</v>
          </cell>
          <cell r="Y6">
            <v>-12</v>
          </cell>
          <cell r="Z6">
            <v>-13</v>
          </cell>
          <cell r="AA6">
            <v>-15</v>
          </cell>
          <cell r="AB6">
            <v>-18</v>
          </cell>
          <cell r="AC6">
            <v>-13</v>
          </cell>
        </row>
        <row r="7">
          <cell r="B7">
            <v>0</v>
          </cell>
          <cell r="C7">
            <v>1</v>
          </cell>
          <cell r="D7">
            <v>-2</v>
          </cell>
          <cell r="E7">
            <v>-4</v>
          </cell>
          <cell r="F7">
            <v>-5</v>
          </cell>
          <cell r="G7">
            <v>-4</v>
          </cell>
          <cell r="H7">
            <v>-5</v>
          </cell>
          <cell r="I7">
            <v>-8</v>
          </cell>
          <cell r="J7">
            <v>-10</v>
          </cell>
          <cell r="K7">
            <v>-7</v>
          </cell>
          <cell r="L7">
            <v>-3</v>
          </cell>
          <cell r="M7">
            <v>-5</v>
          </cell>
          <cell r="O7">
            <v>0</v>
          </cell>
          <cell r="P7">
            <v>-2</v>
          </cell>
          <cell r="Q7">
            <v>-1</v>
          </cell>
          <cell r="R7">
            <v>-1</v>
          </cell>
          <cell r="S7">
            <v>3</v>
          </cell>
          <cell r="T7">
            <v>3</v>
          </cell>
          <cell r="U7">
            <v>0</v>
          </cell>
          <cell r="V7">
            <v>-5</v>
          </cell>
          <cell r="W7">
            <v>0</v>
          </cell>
          <cell r="X7">
            <v>-4</v>
          </cell>
          <cell r="Y7">
            <v>-6</v>
          </cell>
          <cell r="Z7">
            <v>-6</v>
          </cell>
          <cell r="AA7">
            <v>-13</v>
          </cell>
          <cell r="AB7">
            <v>-4</v>
          </cell>
          <cell r="AC7">
            <v>-5</v>
          </cell>
        </row>
      </sheetData>
      <sheetData sheetId="3">
        <row r="6">
          <cell r="B6">
            <v>-10</v>
          </cell>
          <cell r="C6">
            <v>-5</v>
          </cell>
          <cell r="D6">
            <v>-4</v>
          </cell>
          <cell r="E6">
            <v>-2</v>
          </cell>
          <cell r="F6">
            <v>1</v>
          </cell>
          <cell r="G6">
            <v>0</v>
          </cell>
          <cell r="H6">
            <v>1</v>
          </cell>
          <cell r="I6">
            <v>1</v>
          </cell>
          <cell r="J6">
            <v>2</v>
          </cell>
          <cell r="K6">
            <v>2</v>
          </cell>
          <cell r="L6">
            <v>0</v>
          </cell>
          <cell r="M6">
            <v>0</v>
          </cell>
          <cell r="N6">
            <v>1</v>
          </cell>
          <cell r="O6">
            <v>2</v>
          </cell>
          <cell r="P6">
            <v>2</v>
          </cell>
          <cell r="Q6">
            <v>1</v>
          </cell>
          <cell r="R6">
            <v>-1</v>
          </cell>
          <cell r="S6">
            <v>-1</v>
          </cell>
          <cell r="T6">
            <v>-1</v>
          </cell>
          <cell r="U6">
            <v>-1</v>
          </cell>
          <cell r="V6">
            <v>0</v>
          </cell>
          <cell r="W6">
            <v>0</v>
          </cell>
          <cell r="X6">
            <v>0</v>
          </cell>
          <cell r="Y6">
            <v>2</v>
          </cell>
          <cell r="Z6">
            <v>0</v>
          </cell>
          <cell r="AA6">
            <v>1</v>
          </cell>
          <cell r="AB6">
            <v>0</v>
          </cell>
          <cell r="AC6">
            <v>7</v>
          </cell>
          <cell r="AD6">
            <v>7</v>
          </cell>
          <cell r="AE6">
            <v>6</v>
          </cell>
          <cell r="AF6">
            <v>7</v>
          </cell>
        </row>
        <row r="7">
          <cell r="B7">
            <v>-5</v>
          </cell>
          <cell r="C7">
            <v>-3</v>
          </cell>
          <cell r="D7">
            <v>2</v>
          </cell>
          <cell r="E7">
            <v>3</v>
          </cell>
          <cell r="F7">
            <v>10</v>
          </cell>
          <cell r="G7">
            <v>6</v>
          </cell>
          <cell r="H7">
            <v>4</v>
          </cell>
          <cell r="J7">
            <v>6</v>
          </cell>
          <cell r="K7">
            <v>8</v>
          </cell>
          <cell r="L7">
            <v>7</v>
          </cell>
          <cell r="M7">
            <v>2</v>
          </cell>
          <cell r="N7">
            <v>3</v>
          </cell>
          <cell r="O7">
            <v>4</v>
          </cell>
          <cell r="P7">
            <v>7</v>
          </cell>
          <cell r="Q7">
            <v>4</v>
          </cell>
          <cell r="R7">
            <v>6</v>
          </cell>
          <cell r="S7">
            <v>7</v>
          </cell>
          <cell r="T7">
            <v>6</v>
          </cell>
          <cell r="U7">
            <v>7</v>
          </cell>
          <cell r="V7">
            <v>4</v>
          </cell>
          <cell r="W7">
            <v>6</v>
          </cell>
          <cell r="X7">
            <v>6</v>
          </cell>
          <cell r="Y7">
            <v>6</v>
          </cell>
          <cell r="Z7">
            <v>4</v>
          </cell>
          <cell r="AA7">
            <v>9</v>
          </cell>
          <cell r="AB7">
            <v>12</v>
          </cell>
          <cell r="AC7">
            <v>15</v>
          </cell>
          <cell r="AD7">
            <v>12</v>
          </cell>
          <cell r="AF7">
            <v>14</v>
          </cell>
        </row>
      </sheetData>
      <sheetData sheetId="4">
        <row r="6">
          <cell r="B6">
            <v>6</v>
          </cell>
          <cell r="C6">
            <v>6</v>
          </cell>
          <cell r="D6">
            <v>7</v>
          </cell>
          <cell r="E6">
            <v>8</v>
          </cell>
          <cell r="F6">
            <v>4</v>
          </cell>
          <cell r="G6">
            <v>4</v>
          </cell>
          <cell r="H6">
            <v>9</v>
          </cell>
          <cell r="I6">
            <v>14</v>
          </cell>
          <cell r="J6">
            <v>13</v>
          </cell>
          <cell r="K6">
            <v>7</v>
          </cell>
          <cell r="L6">
            <v>0</v>
          </cell>
          <cell r="M6">
            <v>-4</v>
          </cell>
          <cell r="N6">
            <v>-4</v>
          </cell>
          <cell r="O6">
            <v>-3</v>
          </cell>
          <cell r="P6">
            <v>0</v>
          </cell>
          <cell r="Q6">
            <v>5</v>
          </cell>
          <cell r="R6">
            <v>6</v>
          </cell>
          <cell r="S6">
            <v>8</v>
          </cell>
          <cell r="T6">
            <v>4</v>
          </cell>
          <cell r="U6">
            <v>4</v>
          </cell>
          <cell r="V6">
            <v>6</v>
          </cell>
          <cell r="W6">
            <v>8</v>
          </cell>
          <cell r="X6">
            <v>10</v>
          </cell>
          <cell r="Y6">
            <v>13</v>
          </cell>
          <cell r="Z6">
            <v>15</v>
          </cell>
          <cell r="AA6">
            <v>16</v>
          </cell>
          <cell r="AB6">
            <v>14</v>
          </cell>
          <cell r="AC6">
            <v>14</v>
          </cell>
          <cell r="AD6">
            <v>13</v>
          </cell>
          <cell r="AE6">
            <v>13</v>
          </cell>
        </row>
        <row r="7">
          <cell r="B7">
            <v>12</v>
          </cell>
          <cell r="C7">
            <v>13</v>
          </cell>
          <cell r="D7">
            <v>16</v>
          </cell>
          <cell r="E7">
            <v>10</v>
          </cell>
          <cell r="F7">
            <v>12</v>
          </cell>
          <cell r="G7">
            <v>17</v>
          </cell>
          <cell r="H7">
            <v>19</v>
          </cell>
          <cell r="I7">
            <v>22</v>
          </cell>
          <cell r="J7">
            <v>21</v>
          </cell>
          <cell r="K7">
            <v>14</v>
          </cell>
          <cell r="L7">
            <v>5</v>
          </cell>
          <cell r="M7">
            <v>0</v>
          </cell>
          <cell r="N7">
            <v>-3</v>
          </cell>
          <cell r="O7">
            <v>5</v>
          </cell>
          <cell r="P7">
            <v>12</v>
          </cell>
          <cell r="Q7">
            <v>8</v>
          </cell>
          <cell r="R7">
            <v>16</v>
          </cell>
          <cell r="S7">
            <v>9</v>
          </cell>
          <cell r="T7">
            <v>12</v>
          </cell>
          <cell r="U7">
            <v>10</v>
          </cell>
          <cell r="V7">
            <v>16</v>
          </cell>
          <cell r="W7">
            <v>18</v>
          </cell>
          <cell r="X7">
            <v>17</v>
          </cell>
          <cell r="Y7">
            <v>18</v>
          </cell>
          <cell r="Z7">
            <v>22</v>
          </cell>
          <cell r="AA7">
            <v>22</v>
          </cell>
          <cell r="AB7">
            <v>24</v>
          </cell>
          <cell r="AC7">
            <v>22</v>
          </cell>
          <cell r="AD7">
            <v>21</v>
          </cell>
          <cell r="AE7">
            <v>20</v>
          </cell>
        </row>
      </sheetData>
      <sheetData sheetId="5">
        <row r="6">
          <cell r="B6">
            <v>12</v>
          </cell>
          <cell r="C6">
            <v>10</v>
          </cell>
          <cell r="D6">
            <v>13</v>
          </cell>
          <cell r="E6">
            <v>14</v>
          </cell>
          <cell r="F6">
            <v>13</v>
          </cell>
          <cell r="G6">
            <v>13</v>
          </cell>
          <cell r="H6">
            <v>15</v>
          </cell>
          <cell r="I6">
            <v>16</v>
          </cell>
          <cell r="J6">
            <v>8</v>
          </cell>
          <cell r="K6">
            <v>9</v>
          </cell>
          <cell r="L6">
            <v>10</v>
          </cell>
          <cell r="M6">
            <v>13</v>
          </cell>
          <cell r="N6">
            <v>14</v>
          </cell>
          <cell r="O6">
            <v>15</v>
          </cell>
          <cell r="P6">
            <v>14</v>
          </cell>
          <cell r="Q6">
            <v>13</v>
          </cell>
          <cell r="R6">
            <v>12</v>
          </cell>
          <cell r="S6">
            <v>15</v>
          </cell>
          <cell r="T6">
            <v>17</v>
          </cell>
          <cell r="U6">
            <v>15</v>
          </cell>
          <cell r="V6">
            <v>16</v>
          </cell>
          <cell r="W6">
            <v>15</v>
          </cell>
          <cell r="X6">
            <v>16</v>
          </cell>
          <cell r="Y6">
            <v>18</v>
          </cell>
          <cell r="Z6">
            <v>12</v>
          </cell>
          <cell r="AA6">
            <v>17</v>
          </cell>
          <cell r="AB6">
            <v>17</v>
          </cell>
          <cell r="AD6">
            <v>13</v>
          </cell>
          <cell r="AE6">
            <v>7</v>
          </cell>
          <cell r="AF6">
            <v>8</v>
          </cell>
        </row>
        <row r="7">
          <cell r="B7">
            <v>19</v>
          </cell>
          <cell r="C7">
            <v>22</v>
          </cell>
          <cell r="D7">
            <v>23</v>
          </cell>
          <cell r="E7">
            <v>22</v>
          </cell>
          <cell r="F7">
            <v>25</v>
          </cell>
          <cell r="G7">
            <v>23</v>
          </cell>
          <cell r="H7">
            <v>22</v>
          </cell>
          <cell r="I7">
            <v>14</v>
          </cell>
          <cell r="J7">
            <v>16</v>
          </cell>
          <cell r="K7">
            <v>16</v>
          </cell>
          <cell r="M7">
            <v>20</v>
          </cell>
          <cell r="N7">
            <v>23</v>
          </cell>
          <cell r="O7">
            <v>24</v>
          </cell>
          <cell r="P7">
            <v>24</v>
          </cell>
          <cell r="Q7">
            <v>14</v>
          </cell>
          <cell r="R7">
            <v>15</v>
          </cell>
          <cell r="S7">
            <v>22</v>
          </cell>
          <cell r="T7">
            <v>24</v>
          </cell>
          <cell r="U7">
            <v>21</v>
          </cell>
          <cell r="V7">
            <v>20</v>
          </cell>
          <cell r="W7">
            <v>22</v>
          </cell>
          <cell r="X7">
            <v>25</v>
          </cell>
          <cell r="Y7">
            <v>23</v>
          </cell>
          <cell r="Z7">
            <v>19</v>
          </cell>
          <cell r="AA7">
            <v>22</v>
          </cell>
          <cell r="AB7">
            <v>24</v>
          </cell>
          <cell r="AC7">
            <v>21</v>
          </cell>
          <cell r="AD7">
            <v>17</v>
          </cell>
          <cell r="AE7">
            <v>10</v>
          </cell>
          <cell r="AF7">
            <v>14</v>
          </cell>
        </row>
      </sheetData>
      <sheetData sheetId="6">
        <row r="6">
          <cell r="B6">
            <v>8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7</v>
          </cell>
          <cell r="H6">
            <v>9</v>
          </cell>
          <cell r="I6">
            <v>11</v>
          </cell>
          <cell r="J6">
            <v>11</v>
          </cell>
          <cell r="K6">
            <v>12</v>
          </cell>
          <cell r="L6">
            <v>15</v>
          </cell>
          <cell r="M6">
            <v>14</v>
          </cell>
          <cell r="N6">
            <v>9</v>
          </cell>
          <cell r="O6">
            <v>13</v>
          </cell>
          <cell r="P6">
            <v>18</v>
          </cell>
          <cell r="Q6">
            <v>18</v>
          </cell>
          <cell r="R6">
            <v>20</v>
          </cell>
          <cell r="S6">
            <v>20</v>
          </cell>
          <cell r="T6">
            <v>20</v>
          </cell>
          <cell r="U6">
            <v>16</v>
          </cell>
          <cell r="V6">
            <v>19</v>
          </cell>
          <cell r="W6">
            <v>15</v>
          </cell>
          <cell r="X6">
            <v>18</v>
          </cell>
          <cell r="Y6">
            <v>15</v>
          </cell>
          <cell r="Z6">
            <v>16</v>
          </cell>
          <cell r="AA6">
            <v>15</v>
          </cell>
          <cell r="AB6">
            <v>17</v>
          </cell>
          <cell r="AC6">
            <v>19</v>
          </cell>
          <cell r="AD6">
            <v>19</v>
          </cell>
          <cell r="AE6">
            <v>15</v>
          </cell>
        </row>
        <row r="7">
          <cell r="B7">
            <v>15</v>
          </cell>
          <cell r="C7">
            <v>16</v>
          </cell>
          <cell r="D7">
            <v>12</v>
          </cell>
          <cell r="E7">
            <v>18</v>
          </cell>
          <cell r="F7">
            <v>15</v>
          </cell>
          <cell r="G7">
            <v>11</v>
          </cell>
          <cell r="H7">
            <v>12</v>
          </cell>
          <cell r="I7">
            <v>14</v>
          </cell>
          <cell r="J7">
            <v>17</v>
          </cell>
          <cell r="K7">
            <v>19</v>
          </cell>
          <cell r="L7">
            <v>25</v>
          </cell>
          <cell r="M7">
            <v>14</v>
          </cell>
          <cell r="N7">
            <v>15</v>
          </cell>
          <cell r="O7">
            <v>22</v>
          </cell>
          <cell r="P7">
            <v>26</v>
          </cell>
          <cell r="Q7">
            <v>27</v>
          </cell>
          <cell r="R7">
            <v>27</v>
          </cell>
          <cell r="S7">
            <v>27</v>
          </cell>
          <cell r="T7">
            <v>20</v>
          </cell>
          <cell r="V7">
            <v>28</v>
          </cell>
          <cell r="W7">
            <v>21</v>
          </cell>
          <cell r="X7">
            <v>22</v>
          </cell>
          <cell r="Y7">
            <v>23</v>
          </cell>
          <cell r="Z7">
            <v>25</v>
          </cell>
          <cell r="AA7">
            <v>23</v>
          </cell>
          <cell r="AC7">
            <v>27</v>
          </cell>
          <cell r="AD7">
            <v>15</v>
          </cell>
          <cell r="AE7">
            <v>20</v>
          </cell>
        </row>
      </sheetData>
      <sheetData sheetId="7">
        <row r="6">
          <cell r="B6">
            <v>16</v>
          </cell>
          <cell r="C6">
            <v>18</v>
          </cell>
          <cell r="D6">
            <v>20</v>
          </cell>
          <cell r="E6">
            <v>19</v>
          </cell>
          <cell r="F6">
            <v>21</v>
          </cell>
          <cell r="G6">
            <v>20</v>
          </cell>
          <cell r="H6">
            <v>15</v>
          </cell>
          <cell r="I6">
            <v>15</v>
          </cell>
          <cell r="K6">
            <v>13</v>
          </cell>
          <cell r="L6">
            <v>15</v>
          </cell>
          <cell r="M6">
            <v>12</v>
          </cell>
          <cell r="N6">
            <v>15</v>
          </cell>
          <cell r="O6">
            <v>12</v>
          </cell>
          <cell r="P6">
            <v>14</v>
          </cell>
          <cell r="Q6">
            <v>16</v>
          </cell>
          <cell r="R6">
            <v>16</v>
          </cell>
          <cell r="S6">
            <v>19</v>
          </cell>
          <cell r="T6">
            <v>15</v>
          </cell>
          <cell r="U6">
            <v>14</v>
          </cell>
          <cell r="V6">
            <v>13</v>
          </cell>
          <cell r="W6">
            <v>15</v>
          </cell>
          <cell r="X6">
            <v>17</v>
          </cell>
          <cell r="Y6">
            <v>16</v>
          </cell>
          <cell r="Z6">
            <v>11</v>
          </cell>
          <cell r="AA6">
            <v>11</v>
          </cell>
          <cell r="AB6">
            <v>17</v>
          </cell>
          <cell r="AC6">
            <v>17</v>
          </cell>
          <cell r="AD6">
            <v>16</v>
          </cell>
          <cell r="AE6">
            <v>20</v>
          </cell>
          <cell r="AF6">
            <v>19</v>
          </cell>
        </row>
        <row r="7">
          <cell r="B7">
            <v>23</v>
          </cell>
          <cell r="D7">
            <v>22</v>
          </cell>
          <cell r="E7">
            <v>27</v>
          </cell>
          <cell r="F7">
            <v>31</v>
          </cell>
          <cell r="G7">
            <v>29</v>
          </cell>
          <cell r="H7">
            <v>19</v>
          </cell>
          <cell r="K7">
            <v>19</v>
          </cell>
          <cell r="L7">
            <v>18</v>
          </cell>
          <cell r="M7">
            <v>19</v>
          </cell>
          <cell r="N7">
            <v>19</v>
          </cell>
          <cell r="O7">
            <v>20</v>
          </cell>
          <cell r="P7">
            <v>22</v>
          </cell>
          <cell r="Q7">
            <v>23</v>
          </cell>
          <cell r="S7">
            <v>24</v>
          </cell>
          <cell r="T7">
            <v>17</v>
          </cell>
          <cell r="U7">
            <v>19</v>
          </cell>
          <cell r="V7">
            <v>22</v>
          </cell>
          <cell r="W7">
            <v>24</v>
          </cell>
          <cell r="X7">
            <v>26</v>
          </cell>
          <cell r="Y7">
            <v>14</v>
          </cell>
          <cell r="Z7">
            <v>21</v>
          </cell>
          <cell r="AA7">
            <v>22</v>
          </cell>
          <cell r="AB7">
            <v>22</v>
          </cell>
          <cell r="AC7">
            <v>24</v>
          </cell>
          <cell r="AD7">
            <v>25</v>
          </cell>
          <cell r="AE7">
            <v>28</v>
          </cell>
        </row>
      </sheetData>
      <sheetData sheetId="8">
        <row r="6">
          <cell r="B6">
            <v>20</v>
          </cell>
          <cell r="C6">
            <v>17</v>
          </cell>
          <cell r="D6">
            <v>20</v>
          </cell>
          <cell r="E6">
            <v>21</v>
          </cell>
          <cell r="F6">
            <v>18</v>
          </cell>
          <cell r="G6">
            <v>17</v>
          </cell>
          <cell r="H6">
            <v>17</v>
          </cell>
          <cell r="I6">
            <v>19</v>
          </cell>
          <cell r="J6">
            <v>19</v>
          </cell>
          <cell r="K6">
            <v>20</v>
          </cell>
          <cell r="L6">
            <v>20</v>
          </cell>
          <cell r="M6">
            <v>21</v>
          </cell>
          <cell r="N6">
            <v>17</v>
          </cell>
          <cell r="S6">
            <v>20</v>
          </cell>
          <cell r="T6">
            <v>15</v>
          </cell>
          <cell r="U6">
            <v>14</v>
          </cell>
          <cell r="V6">
            <v>15</v>
          </cell>
          <cell r="W6">
            <v>15</v>
          </cell>
          <cell r="X6">
            <v>17</v>
          </cell>
          <cell r="Y6">
            <v>11</v>
          </cell>
          <cell r="Z6">
            <v>13</v>
          </cell>
          <cell r="AA6">
            <v>14</v>
          </cell>
          <cell r="AB6">
            <v>15</v>
          </cell>
          <cell r="AC6">
            <v>10</v>
          </cell>
          <cell r="AD6">
            <v>10</v>
          </cell>
          <cell r="AE6">
            <v>10</v>
          </cell>
          <cell r="AF6">
            <v>9</v>
          </cell>
        </row>
        <row r="7">
          <cell r="B7">
            <v>30</v>
          </cell>
          <cell r="C7">
            <v>27</v>
          </cell>
          <cell r="D7">
            <v>30</v>
          </cell>
          <cell r="E7">
            <v>30</v>
          </cell>
          <cell r="F7">
            <v>27</v>
          </cell>
          <cell r="G7">
            <v>27</v>
          </cell>
          <cell r="H7">
            <v>27</v>
          </cell>
          <cell r="I7">
            <v>28</v>
          </cell>
          <cell r="J7">
            <v>27</v>
          </cell>
          <cell r="K7">
            <v>27</v>
          </cell>
          <cell r="L7">
            <v>29</v>
          </cell>
          <cell r="M7">
            <v>28</v>
          </cell>
          <cell r="S7">
            <v>28</v>
          </cell>
          <cell r="T7">
            <v>23</v>
          </cell>
          <cell r="V7">
            <v>20</v>
          </cell>
          <cell r="W7">
            <v>25</v>
          </cell>
          <cell r="X7">
            <v>23</v>
          </cell>
          <cell r="Y7">
            <v>20</v>
          </cell>
          <cell r="Z7">
            <v>20</v>
          </cell>
          <cell r="AA7">
            <v>20</v>
          </cell>
          <cell r="AB7">
            <v>16</v>
          </cell>
          <cell r="AC7">
            <v>18</v>
          </cell>
          <cell r="AD7">
            <v>11</v>
          </cell>
          <cell r="AE7">
            <v>16</v>
          </cell>
        </row>
      </sheetData>
      <sheetData sheetId="9">
        <row r="6">
          <cell r="B6">
            <v>7</v>
          </cell>
          <cell r="C6">
            <v>10</v>
          </cell>
          <cell r="D6">
            <v>10</v>
          </cell>
          <cell r="E6">
            <v>13</v>
          </cell>
          <cell r="F6">
            <v>13</v>
          </cell>
          <cell r="G6">
            <v>10</v>
          </cell>
          <cell r="H6">
            <v>15</v>
          </cell>
          <cell r="I6">
            <v>14</v>
          </cell>
          <cell r="J6">
            <v>12</v>
          </cell>
          <cell r="K6">
            <v>9</v>
          </cell>
          <cell r="L6">
            <v>6</v>
          </cell>
          <cell r="M6">
            <v>12</v>
          </cell>
          <cell r="N6">
            <v>11</v>
          </cell>
          <cell r="O6">
            <v>15</v>
          </cell>
          <cell r="P6">
            <v>14</v>
          </cell>
          <cell r="Q6">
            <v>15</v>
          </cell>
          <cell r="R6">
            <v>16</v>
          </cell>
          <cell r="S6">
            <v>16</v>
          </cell>
          <cell r="T6">
            <v>7</v>
          </cell>
          <cell r="U6">
            <v>6</v>
          </cell>
          <cell r="V6">
            <v>8</v>
          </cell>
          <cell r="W6">
            <v>12</v>
          </cell>
          <cell r="X6">
            <v>12</v>
          </cell>
          <cell r="Y6">
            <v>9</v>
          </cell>
          <cell r="Z6">
            <v>10</v>
          </cell>
          <cell r="AA6">
            <v>8</v>
          </cell>
          <cell r="AB6">
            <v>6</v>
          </cell>
          <cell r="AC6">
            <v>10</v>
          </cell>
          <cell r="AD6">
            <v>8</v>
          </cell>
          <cell r="AE6">
            <v>13</v>
          </cell>
        </row>
        <row r="7">
          <cell r="B7">
            <v>16</v>
          </cell>
          <cell r="C7">
            <v>17</v>
          </cell>
          <cell r="D7">
            <v>20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21</v>
          </cell>
          <cell r="J7">
            <v>18</v>
          </cell>
          <cell r="K7">
            <v>10</v>
          </cell>
          <cell r="L7">
            <v>17</v>
          </cell>
          <cell r="M7">
            <v>19</v>
          </cell>
          <cell r="N7">
            <v>21</v>
          </cell>
          <cell r="O7">
            <v>24</v>
          </cell>
          <cell r="P7">
            <v>25</v>
          </cell>
          <cell r="Q7">
            <v>26</v>
          </cell>
          <cell r="R7">
            <v>25</v>
          </cell>
          <cell r="S7">
            <v>19</v>
          </cell>
          <cell r="T7">
            <v>13</v>
          </cell>
          <cell r="U7">
            <v>16</v>
          </cell>
          <cell r="V7">
            <v>18</v>
          </cell>
          <cell r="W7">
            <v>20</v>
          </cell>
          <cell r="X7">
            <v>21</v>
          </cell>
          <cell r="Y7">
            <v>21</v>
          </cell>
          <cell r="Z7">
            <v>15</v>
          </cell>
          <cell r="AA7">
            <v>11</v>
          </cell>
          <cell r="AB7">
            <v>16</v>
          </cell>
          <cell r="AC7">
            <v>16</v>
          </cell>
          <cell r="AD7">
            <v>18</v>
          </cell>
          <cell r="AE7">
            <v>18</v>
          </cell>
        </row>
      </sheetData>
      <sheetData sheetId="10">
        <row r="6">
          <cell r="B6">
            <v>9</v>
          </cell>
          <cell r="C6">
            <v>15</v>
          </cell>
          <cell r="D6">
            <v>16</v>
          </cell>
          <cell r="E6">
            <v>11</v>
          </cell>
          <cell r="F6">
            <v>9</v>
          </cell>
          <cell r="G6">
            <v>6</v>
          </cell>
          <cell r="H6">
            <v>13</v>
          </cell>
          <cell r="I6">
            <v>13</v>
          </cell>
          <cell r="J6">
            <v>10</v>
          </cell>
          <cell r="K6">
            <v>6</v>
          </cell>
          <cell r="L6">
            <v>11</v>
          </cell>
          <cell r="M6">
            <v>11</v>
          </cell>
          <cell r="N6">
            <v>7</v>
          </cell>
          <cell r="O6">
            <v>10</v>
          </cell>
          <cell r="P6">
            <v>7</v>
          </cell>
          <cell r="Q6">
            <v>9</v>
          </cell>
          <cell r="R6">
            <v>6</v>
          </cell>
          <cell r="S6">
            <v>4</v>
          </cell>
          <cell r="T6">
            <v>6</v>
          </cell>
          <cell r="U6">
            <v>8</v>
          </cell>
          <cell r="V6">
            <v>8</v>
          </cell>
          <cell r="W6">
            <v>8</v>
          </cell>
          <cell r="X6">
            <v>12</v>
          </cell>
          <cell r="Y6">
            <v>2</v>
          </cell>
          <cell r="Z6">
            <v>4</v>
          </cell>
          <cell r="AA6">
            <v>5</v>
          </cell>
          <cell r="AB6">
            <v>4</v>
          </cell>
          <cell r="AC6">
            <v>3</v>
          </cell>
          <cell r="AD6">
            <v>6</v>
          </cell>
          <cell r="AE6">
            <v>7</v>
          </cell>
          <cell r="AF6">
            <v>3</v>
          </cell>
        </row>
        <row r="7">
          <cell r="B7">
            <v>18</v>
          </cell>
          <cell r="C7">
            <v>20</v>
          </cell>
          <cell r="E7">
            <v>16</v>
          </cell>
          <cell r="F7">
            <v>15</v>
          </cell>
          <cell r="G7">
            <v>18</v>
          </cell>
          <cell r="H7">
            <v>19</v>
          </cell>
          <cell r="I7">
            <v>15</v>
          </cell>
          <cell r="J7">
            <v>15</v>
          </cell>
          <cell r="K7">
            <v>17</v>
          </cell>
          <cell r="L7">
            <v>18</v>
          </cell>
          <cell r="M7">
            <v>16</v>
          </cell>
          <cell r="N7">
            <v>16</v>
          </cell>
          <cell r="O7">
            <v>17</v>
          </cell>
          <cell r="P7">
            <v>15</v>
          </cell>
          <cell r="Q7">
            <v>14</v>
          </cell>
          <cell r="R7">
            <v>14</v>
          </cell>
          <cell r="S7">
            <v>14</v>
          </cell>
          <cell r="T7">
            <v>13</v>
          </cell>
          <cell r="U7">
            <v>13</v>
          </cell>
          <cell r="V7">
            <v>10</v>
          </cell>
          <cell r="W7">
            <v>10</v>
          </cell>
          <cell r="X7">
            <v>10</v>
          </cell>
          <cell r="Y7">
            <v>8</v>
          </cell>
          <cell r="Z7">
            <v>9</v>
          </cell>
          <cell r="AB7">
            <v>4</v>
          </cell>
          <cell r="AC7">
            <v>10</v>
          </cell>
          <cell r="AD7">
            <v>12</v>
          </cell>
          <cell r="AE7">
            <v>9</v>
          </cell>
          <cell r="AF7">
            <v>11</v>
          </cell>
        </row>
      </sheetData>
      <sheetData sheetId="11">
        <row r="6">
          <cell r="B6">
            <v>8</v>
          </cell>
          <cell r="C6">
            <v>8</v>
          </cell>
          <cell r="D6">
            <v>1</v>
          </cell>
          <cell r="E6">
            <v>-1</v>
          </cell>
          <cell r="F6">
            <v>3</v>
          </cell>
          <cell r="G6">
            <v>5</v>
          </cell>
          <cell r="H6">
            <v>4</v>
          </cell>
          <cell r="I6">
            <v>3</v>
          </cell>
          <cell r="J6">
            <v>7</v>
          </cell>
          <cell r="K6">
            <v>5</v>
          </cell>
          <cell r="L6">
            <v>1</v>
          </cell>
          <cell r="M6">
            <v>0</v>
          </cell>
          <cell r="N6">
            <v>5</v>
          </cell>
          <cell r="O6">
            <v>3</v>
          </cell>
          <cell r="P6">
            <v>9</v>
          </cell>
          <cell r="R6">
            <v>4</v>
          </cell>
          <cell r="S6">
            <v>6</v>
          </cell>
          <cell r="T6">
            <v>2</v>
          </cell>
          <cell r="U6">
            <v>2</v>
          </cell>
          <cell r="V6">
            <v>4</v>
          </cell>
          <cell r="W6">
            <v>4</v>
          </cell>
          <cell r="X6">
            <v>6</v>
          </cell>
          <cell r="Y6">
            <v>3</v>
          </cell>
          <cell r="Z6">
            <v>3</v>
          </cell>
          <cell r="AA6">
            <v>3</v>
          </cell>
          <cell r="AB6">
            <v>6</v>
          </cell>
          <cell r="AC6">
            <v>2</v>
          </cell>
          <cell r="AD6">
            <v>1</v>
          </cell>
          <cell r="AE6">
            <v>-3</v>
          </cell>
        </row>
        <row r="7">
          <cell r="B7">
            <v>12</v>
          </cell>
          <cell r="C7">
            <v>9</v>
          </cell>
          <cell r="D7">
            <v>5</v>
          </cell>
          <cell r="E7">
            <v>4</v>
          </cell>
          <cell r="F7">
            <v>7</v>
          </cell>
          <cell r="G7">
            <v>8</v>
          </cell>
          <cell r="H7">
            <v>8</v>
          </cell>
          <cell r="I7">
            <v>11</v>
          </cell>
          <cell r="J7">
            <v>9</v>
          </cell>
          <cell r="K7">
            <v>10</v>
          </cell>
          <cell r="L7">
            <v>6</v>
          </cell>
          <cell r="M7">
            <v>10</v>
          </cell>
          <cell r="N7">
            <v>10</v>
          </cell>
          <cell r="O7">
            <v>10</v>
          </cell>
          <cell r="P7">
            <v>13</v>
          </cell>
          <cell r="Q7">
            <v>12</v>
          </cell>
          <cell r="R7">
            <v>12</v>
          </cell>
          <cell r="S7">
            <v>10</v>
          </cell>
          <cell r="T7">
            <v>10</v>
          </cell>
          <cell r="U7">
            <v>5</v>
          </cell>
          <cell r="V7">
            <v>5</v>
          </cell>
          <cell r="W7">
            <v>6</v>
          </cell>
          <cell r="X7">
            <v>7</v>
          </cell>
          <cell r="Y7">
            <v>5</v>
          </cell>
          <cell r="Z7">
            <v>11</v>
          </cell>
          <cell r="AA7">
            <v>8</v>
          </cell>
          <cell r="AB7">
            <v>6</v>
          </cell>
          <cell r="AC7">
            <v>4</v>
          </cell>
          <cell r="AD7">
            <v>4</v>
          </cell>
          <cell r="AE7">
            <v>3</v>
          </cell>
        </row>
      </sheetData>
      <sheetData sheetId="12">
        <row r="6">
          <cell r="B6">
            <v>-4</v>
          </cell>
          <cell r="C6">
            <v>-3</v>
          </cell>
          <cell r="D6">
            <v>3</v>
          </cell>
          <cell r="E6">
            <v>4</v>
          </cell>
          <cell r="F6">
            <v>2</v>
          </cell>
          <cell r="G6">
            <v>-1</v>
          </cell>
          <cell r="H6">
            <v>1</v>
          </cell>
          <cell r="I6">
            <v>-6</v>
          </cell>
          <cell r="J6">
            <v>-4</v>
          </cell>
          <cell r="K6">
            <v>-4</v>
          </cell>
          <cell r="L6">
            <v>-3</v>
          </cell>
          <cell r="M6">
            <v>-2</v>
          </cell>
          <cell r="N6">
            <v>-2</v>
          </cell>
          <cell r="O6">
            <v>-2</v>
          </cell>
          <cell r="P6">
            <v>-3</v>
          </cell>
          <cell r="Q6">
            <v>2</v>
          </cell>
          <cell r="R6">
            <v>-5</v>
          </cell>
          <cell r="S6">
            <v>-1</v>
          </cell>
          <cell r="T6">
            <v>4</v>
          </cell>
          <cell r="U6">
            <v>-1</v>
          </cell>
          <cell r="V6">
            <v>-2</v>
          </cell>
          <cell r="W6">
            <v>-4</v>
          </cell>
          <cell r="X6">
            <v>-5</v>
          </cell>
          <cell r="Y6">
            <v>-4</v>
          </cell>
          <cell r="Z6">
            <v>-10</v>
          </cell>
          <cell r="AA6">
            <v>-10</v>
          </cell>
          <cell r="AB6">
            <v>-2</v>
          </cell>
        </row>
        <row r="7">
          <cell r="B7">
            <v>1</v>
          </cell>
          <cell r="C7">
            <v>8</v>
          </cell>
          <cell r="D7">
            <v>8</v>
          </cell>
          <cell r="E7">
            <v>10</v>
          </cell>
          <cell r="F7">
            <v>10</v>
          </cell>
          <cell r="G7">
            <v>10</v>
          </cell>
          <cell r="H7">
            <v>5</v>
          </cell>
          <cell r="I7">
            <v>0</v>
          </cell>
          <cell r="J7">
            <v>-1</v>
          </cell>
          <cell r="K7">
            <v>-1</v>
          </cell>
          <cell r="L7">
            <v>1</v>
          </cell>
          <cell r="M7">
            <v>2</v>
          </cell>
          <cell r="N7">
            <v>-1</v>
          </cell>
          <cell r="O7">
            <v>-1</v>
          </cell>
          <cell r="P7">
            <v>0</v>
          </cell>
          <cell r="Q7">
            <v>5</v>
          </cell>
          <cell r="R7">
            <v>3</v>
          </cell>
          <cell r="S7">
            <v>4</v>
          </cell>
          <cell r="T7">
            <v>4</v>
          </cell>
          <cell r="U7">
            <v>2</v>
          </cell>
          <cell r="V7">
            <v>2</v>
          </cell>
          <cell r="W7">
            <v>-2</v>
          </cell>
          <cell r="X7">
            <v>-2</v>
          </cell>
          <cell r="Y7">
            <v>-3</v>
          </cell>
          <cell r="Z7">
            <v>-7</v>
          </cell>
          <cell r="AA7">
            <v>-2</v>
          </cell>
        </row>
      </sheetData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-5</v>
          </cell>
          <cell r="D6">
            <v>-5</v>
          </cell>
          <cell r="E6">
            <v>-10</v>
          </cell>
          <cell r="F6">
            <v>-3</v>
          </cell>
          <cell r="G6">
            <v>-4</v>
          </cell>
          <cell r="H6">
            <v>-7</v>
          </cell>
          <cell r="I6">
            <v>-8</v>
          </cell>
          <cell r="J6">
            <v>-8</v>
          </cell>
          <cell r="K6">
            <v>-11</v>
          </cell>
          <cell r="L6">
            <v>-10</v>
          </cell>
          <cell r="M6">
            <v>-12</v>
          </cell>
          <cell r="N6">
            <v>-12</v>
          </cell>
          <cell r="O6">
            <v>-7</v>
          </cell>
          <cell r="P6">
            <v>-3</v>
          </cell>
          <cell r="Q6">
            <v>-1</v>
          </cell>
          <cell r="R6">
            <v>-5</v>
          </cell>
          <cell r="S6">
            <v>-1</v>
          </cell>
          <cell r="T6">
            <v>1</v>
          </cell>
          <cell r="U6">
            <v>4</v>
          </cell>
          <cell r="V6">
            <v>2</v>
          </cell>
          <cell r="W6">
            <v>1</v>
          </cell>
          <cell r="X6">
            <v>-1</v>
          </cell>
          <cell r="Y6">
            <v>1</v>
          </cell>
          <cell r="Z6">
            <v>0</v>
          </cell>
          <cell r="AA6">
            <v>-1</v>
          </cell>
          <cell r="AB6">
            <v>0</v>
          </cell>
          <cell r="AC6">
            <v>-2</v>
          </cell>
          <cell r="AD6">
            <v>-3</v>
          </cell>
          <cell r="AE6">
            <v>-4</v>
          </cell>
          <cell r="AF6">
            <v>-4</v>
          </cell>
        </row>
        <row r="7">
          <cell r="B7">
            <v>-3</v>
          </cell>
          <cell r="C7">
            <v>-3</v>
          </cell>
          <cell r="D7">
            <v>-1</v>
          </cell>
          <cell r="E7">
            <v>0</v>
          </cell>
          <cell r="F7">
            <v>1</v>
          </cell>
          <cell r="G7">
            <v>-4</v>
          </cell>
          <cell r="H7">
            <v>-5</v>
          </cell>
          <cell r="I7">
            <v>-3</v>
          </cell>
          <cell r="J7">
            <v>-2</v>
          </cell>
          <cell r="K7">
            <v>-2</v>
          </cell>
          <cell r="L7">
            <v>-5</v>
          </cell>
          <cell r="M7">
            <v>-5</v>
          </cell>
          <cell r="N7">
            <v>-5</v>
          </cell>
          <cell r="O7">
            <v>-2</v>
          </cell>
          <cell r="P7">
            <v>3</v>
          </cell>
          <cell r="Q7">
            <v>3</v>
          </cell>
          <cell r="R7">
            <v>2</v>
          </cell>
          <cell r="S7">
            <v>6</v>
          </cell>
          <cell r="T7">
            <v>5</v>
          </cell>
          <cell r="U7">
            <v>8</v>
          </cell>
          <cell r="V7">
            <v>8</v>
          </cell>
          <cell r="W7">
            <v>5</v>
          </cell>
          <cell r="X7">
            <v>2</v>
          </cell>
          <cell r="Y7">
            <v>5</v>
          </cell>
          <cell r="Z7">
            <v>4</v>
          </cell>
          <cell r="AA7">
            <v>5</v>
          </cell>
          <cell r="AB7">
            <v>2</v>
          </cell>
          <cell r="AC7">
            <v>0</v>
          </cell>
          <cell r="AD7">
            <v>0</v>
          </cell>
          <cell r="AE7">
            <v>-2</v>
          </cell>
          <cell r="AF7">
            <v>0</v>
          </cell>
        </row>
      </sheetData>
      <sheetData sheetId="2">
        <row r="6">
          <cell r="B6">
            <v>4</v>
          </cell>
          <cell r="C6">
            <v>-2</v>
          </cell>
          <cell r="D6">
            <v>0</v>
          </cell>
          <cell r="E6">
            <v>1</v>
          </cell>
          <cell r="F6">
            <v>-1</v>
          </cell>
          <cell r="G6">
            <v>2</v>
          </cell>
          <cell r="H6">
            <v>4</v>
          </cell>
          <cell r="I6">
            <v>3</v>
          </cell>
          <cell r="J6">
            <v>-2</v>
          </cell>
          <cell r="K6">
            <v>1</v>
          </cell>
          <cell r="L6">
            <v>1</v>
          </cell>
          <cell r="M6">
            <v>-3</v>
          </cell>
          <cell r="N6">
            <v>-5</v>
          </cell>
          <cell r="O6">
            <v>-5</v>
          </cell>
          <cell r="P6">
            <v>-6</v>
          </cell>
          <cell r="Q6">
            <v>-4</v>
          </cell>
          <cell r="R6">
            <v>0</v>
          </cell>
          <cell r="S6">
            <v>-9</v>
          </cell>
          <cell r="T6">
            <v>-9</v>
          </cell>
          <cell r="U6">
            <v>-7</v>
          </cell>
          <cell r="V6">
            <v>0</v>
          </cell>
          <cell r="W6">
            <v>-6</v>
          </cell>
          <cell r="X6">
            <v>1</v>
          </cell>
          <cell r="Y6">
            <v>-1</v>
          </cell>
          <cell r="Z6">
            <v>-3</v>
          </cell>
          <cell r="AA6">
            <v>0</v>
          </cell>
          <cell r="AB6">
            <v>-1</v>
          </cell>
        </row>
        <row r="7">
          <cell r="B7">
            <v>2</v>
          </cell>
          <cell r="C7">
            <v>0</v>
          </cell>
          <cell r="D7">
            <v>2</v>
          </cell>
          <cell r="E7">
            <v>7</v>
          </cell>
          <cell r="F7">
            <v>5</v>
          </cell>
          <cell r="G7">
            <v>10</v>
          </cell>
          <cell r="H7">
            <v>9</v>
          </cell>
          <cell r="I7">
            <v>4</v>
          </cell>
          <cell r="J7">
            <v>5</v>
          </cell>
          <cell r="K7">
            <v>6</v>
          </cell>
          <cell r="L7">
            <v>5</v>
          </cell>
          <cell r="M7">
            <v>3</v>
          </cell>
          <cell r="N7">
            <v>3</v>
          </cell>
          <cell r="O7">
            <v>1</v>
          </cell>
          <cell r="P7">
            <v>-1</v>
          </cell>
          <cell r="Q7">
            <v>2</v>
          </cell>
          <cell r="R7">
            <v>4</v>
          </cell>
          <cell r="S7">
            <v>-1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8</v>
          </cell>
          <cell r="Y7">
            <v>3</v>
          </cell>
          <cell r="Z7">
            <v>4</v>
          </cell>
          <cell r="AA7">
            <v>7</v>
          </cell>
          <cell r="AC7">
            <v>11</v>
          </cell>
        </row>
      </sheetData>
      <sheetData sheetId="3">
        <row r="6">
          <cell r="B6">
            <v>1</v>
          </cell>
          <cell r="C6">
            <v>3</v>
          </cell>
          <cell r="D6">
            <v>4</v>
          </cell>
          <cell r="E6">
            <v>3</v>
          </cell>
          <cell r="F6">
            <v>3</v>
          </cell>
          <cell r="G6">
            <v>3</v>
          </cell>
          <cell r="H6">
            <v>2</v>
          </cell>
          <cell r="I6">
            <v>1</v>
          </cell>
          <cell r="J6">
            <v>3</v>
          </cell>
          <cell r="K6">
            <v>0</v>
          </cell>
          <cell r="L6">
            <v>3</v>
          </cell>
          <cell r="M6">
            <v>0</v>
          </cell>
          <cell r="N6">
            <v>1</v>
          </cell>
          <cell r="O6">
            <v>3</v>
          </cell>
          <cell r="P6">
            <v>5</v>
          </cell>
          <cell r="Q6">
            <v>3</v>
          </cell>
          <cell r="R6">
            <v>0</v>
          </cell>
          <cell r="S6">
            <v>1</v>
          </cell>
          <cell r="T6">
            <v>0</v>
          </cell>
          <cell r="U6">
            <v>-3</v>
          </cell>
          <cell r="V6">
            <v>-3</v>
          </cell>
          <cell r="W6">
            <v>0</v>
          </cell>
          <cell r="X6">
            <v>2</v>
          </cell>
          <cell r="Y6">
            <v>2</v>
          </cell>
          <cell r="Z6">
            <v>-5</v>
          </cell>
          <cell r="AA6">
            <v>2</v>
          </cell>
          <cell r="AB6">
            <v>4</v>
          </cell>
          <cell r="AC6">
            <v>3</v>
          </cell>
          <cell r="AD6">
            <v>7</v>
          </cell>
          <cell r="AE6">
            <v>1</v>
          </cell>
          <cell r="AF6">
            <v>2</v>
          </cell>
        </row>
        <row r="7">
          <cell r="C7">
            <v>6</v>
          </cell>
          <cell r="D7">
            <v>10</v>
          </cell>
          <cell r="E7">
            <v>7</v>
          </cell>
          <cell r="F7">
            <v>5</v>
          </cell>
          <cell r="G7">
            <v>7</v>
          </cell>
          <cell r="H7">
            <v>6</v>
          </cell>
          <cell r="I7">
            <v>8</v>
          </cell>
          <cell r="J7">
            <v>9</v>
          </cell>
          <cell r="K7">
            <v>8</v>
          </cell>
          <cell r="L7">
            <v>9</v>
          </cell>
          <cell r="M7">
            <v>7</v>
          </cell>
          <cell r="N7">
            <v>9</v>
          </cell>
          <cell r="O7">
            <v>10</v>
          </cell>
          <cell r="P7">
            <v>11</v>
          </cell>
          <cell r="Q7">
            <v>8</v>
          </cell>
          <cell r="R7">
            <v>9</v>
          </cell>
          <cell r="S7">
            <v>8</v>
          </cell>
          <cell r="T7">
            <v>4</v>
          </cell>
          <cell r="U7">
            <v>4</v>
          </cell>
          <cell r="V7">
            <v>6</v>
          </cell>
          <cell r="W7">
            <v>9</v>
          </cell>
          <cell r="X7">
            <v>10</v>
          </cell>
          <cell r="Y7">
            <v>6</v>
          </cell>
          <cell r="Z7">
            <v>6</v>
          </cell>
          <cell r="AA7">
            <v>9</v>
          </cell>
          <cell r="AB7">
            <v>13</v>
          </cell>
          <cell r="AC7">
            <v>14</v>
          </cell>
          <cell r="AD7">
            <v>11</v>
          </cell>
          <cell r="AE7">
            <v>9</v>
          </cell>
          <cell r="AF7">
            <v>11</v>
          </cell>
        </row>
      </sheetData>
      <sheetData sheetId="4">
        <row r="6">
          <cell r="B6">
            <v>6</v>
          </cell>
          <cell r="C6">
            <v>9</v>
          </cell>
          <cell r="D6">
            <v>4</v>
          </cell>
          <cell r="E6">
            <v>7</v>
          </cell>
          <cell r="F6">
            <v>8</v>
          </cell>
          <cell r="G6">
            <v>10</v>
          </cell>
          <cell r="H6">
            <v>8</v>
          </cell>
          <cell r="I6">
            <v>10</v>
          </cell>
          <cell r="J6">
            <v>10</v>
          </cell>
          <cell r="K6">
            <v>8</v>
          </cell>
          <cell r="L6">
            <v>10</v>
          </cell>
          <cell r="M6">
            <v>11</v>
          </cell>
          <cell r="N6">
            <v>8</v>
          </cell>
          <cell r="O6">
            <v>8</v>
          </cell>
          <cell r="P6">
            <v>6</v>
          </cell>
          <cell r="Q6">
            <v>8</v>
          </cell>
          <cell r="R6">
            <v>10</v>
          </cell>
          <cell r="S6">
            <v>5</v>
          </cell>
          <cell r="T6">
            <v>6</v>
          </cell>
          <cell r="U6">
            <v>11</v>
          </cell>
          <cell r="V6">
            <v>10</v>
          </cell>
          <cell r="W6">
            <v>8</v>
          </cell>
          <cell r="X6">
            <v>7</v>
          </cell>
          <cell r="Y6">
            <v>5</v>
          </cell>
          <cell r="Z6">
            <v>5</v>
          </cell>
          <cell r="AA6">
            <v>8</v>
          </cell>
          <cell r="AB6">
            <v>8</v>
          </cell>
          <cell r="AC6">
            <v>7</v>
          </cell>
          <cell r="AD6">
            <v>9</v>
          </cell>
          <cell r="AE6">
            <v>6</v>
          </cell>
        </row>
        <row r="7">
          <cell r="B7">
            <v>10</v>
          </cell>
          <cell r="C7">
            <v>17</v>
          </cell>
          <cell r="D7">
            <v>18</v>
          </cell>
          <cell r="E7">
            <v>20</v>
          </cell>
          <cell r="F7">
            <v>21</v>
          </cell>
          <cell r="G7">
            <v>20</v>
          </cell>
          <cell r="H7">
            <v>22</v>
          </cell>
          <cell r="I7">
            <v>21</v>
          </cell>
          <cell r="J7">
            <v>20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21</v>
          </cell>
          <cell r="P7">
            <v>22</v>
          </cell>
          <cell r="Q7">
            <v>22</v>
          </cell>
          <cell r="R7">
            <v>17</v>
          </cell>
          <cell r="S7">
            <v>17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13</v>
          </cell>
          <cell r="Y7">
            <v>20</v>
          </cell>
          <cell r="Z7">
            <v>22</v>
          </cell>
          <cell r="AA7">
            <v>20</v>
          </cell>
          <cell r="AB7">
            <v>21</v>
          </cell>
          <cell r="AC7">
            <v>20</v>
          </cell>
          <cell r="AD7">
            <v>17</v>
          </cell>
          <cell r="AE7">
            <v>19</v>
          </cell>
        </row>
      </sheetData>
      <sheetData sheetId="5">
        <row r="6">
          <cell r="B6">
            <v>10</v>
          </cell>
          <cell r="C6">
            <v>8</v>
          </cell>
          <cell r="D6">
            <v>10</v>
          </cell>
          <cell r="E6">
            <v>10</v>
          </cell>
          <cell r="F6">
            <v>5</v>
          </cell>
          <cell r="G6">
            <v>8</v>
          </cell>
          <cell r="H6">
            <v>10</v>
          </cell>
          <cell r="I6">
            <v>8</v>
          </cell>
          <cell r="J6">
            <v>14</v>
          </cell>
          <cell r="K6">
            <v>13</v>
          </cell>
          <cell r="L6">
            <v>13</v>
          </cell>
          <cell r="M6">
            <v>11</v>
          </cell>
          <cell r="N6">
            <v>9</v>
          </cell>
          <cell r="O6">
            <v>10</v>
          </cell>
          <cell r="P6">
            <v>8</v>
          </cell>
          <cell r="Q6">
            <v>11</v>
          </cell>
          <cell r="R6">
            <v>9</v>
          </cell>
          <cell r="S6">
            <v>15</v>
          </cell>
          <cell r="T6">
            <v>12</v>
          </cell>
          <cell r="U6">
            <v>12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16</v>
          </cell>
          <cell r="AA6">
            <v>16</v>
          </cell>
          <cell r="AB6">
            <v>15</v>
          </cell>
          <cell r="AC6">
            <v>11</v>
          </cell>
          <cell r="AD6">
            <v>5</v>
          </cell>
          <cell r="AE6">
            <v>5</v>
          </cell>
          <cell r="AF6">
            <v>4</v>
          </cell>
        </row>
        <row r="7">
          <cell r="B7">
            <v>22</v>
          </cell>
          <cell r="C7">
            <v>18</v>
          </cell>
          <cell r="D7">
            <v>22</v>
          </cell>
          <cell r="E7">
            <v>19</v>
          </cell>
          <cell r="F7">
            <v>17</v>
          </cell>
          <cell r="G7">
            <v>17</v>
          </cell>
          <cell r="H7">
            <v>23</v>
          </cell>
          <cell r="I7">
            <v>25</v>
          </cell>
          <cell r="J7">
            <v>23</v>
          </cell>
          <cell r="K7">
            <v>26</v>
          </cell>
          <cell r="L7">
            <v>22</v>
          </cell>
          <cell r="M7">
            <v>18</v>
          </cell>
          <cell r="N7">
            <v>15</v>
          </cell>
          <cell r="O7">
            <v>12</v>
          </cell>
          <cell r="P7">
            <v>20</v>
          </cell>
          <cell r="Q7">
            <v>19</v>
          </cell>
          <cell r="R7">
            <v>26</v>
          </cell>
          <cell r="S7">
            <v>26</v>
          </cell>
          <cell r="T7">
            <v>23</v>
          </cell>
          <cell r="U7">
            <v>22</v>
          </cell>
          <cell r="V7">
            <v>29</v>
          </cell>
          <cell r="W7">
            <v>25</v>
          </cell>
          <cell r="X7">
            <v>25</v>
          </cell>
          <cell r="Y7">
            <v>28</v>
          </cell>
          <cell r="Z7">
            <v>30</v>
          </cell>
          <cell r="AA7">
            <v>29</v>
          </cell>
          <cell r="AB7">
            <v>19</v>
          </cell>
          <cell r="AC7">
            <v>20</v>
          </cell>
          <cell r="AD7">
            <v>16</v>
          </cell>
          <cell r="AE7">
            <v>10</v>
          </cell>
          <cell r="AF7">
            <v>18</v>
          </cell>
        </row>
      </sheetData>
      <sheetData sheetId="6">
        <row r="6">
          <cell r="B6">
            <v>11</v>
          </cell>
          <cell r="C6">
            <v>7</v>
          </cell>
          <cell r="D6">
            <v>14</v>
          </cell>
          <cell r="E6">
            <v>8</v>
          </cell>
          <cell r="F6">
            <v>10</v>
          </cell>
          <cell r="G6">
            <v>12</v>
          </cell>
          <cell r="H6">
            <v>11</v>
          </cell>
          <cell r="I6">
            <v>10</v>
          </cell>
          <cell r="J6">
            <v>13</v>
          </cell>
          <cell r="K6">
            <v>14</v>
          </cell>
          <cell r="L6">
            <v>11</v>
          </cell>
          <cell r="M6">
            <v>9</v>
          </cell>
          <cell r="N6">
            <v>10</v>
          </cell>
          <cell r="O6">
            <v>11</v>
          </cell>
          <cell r="P6">
            <v>17</v>
          </cell>
          <cell r="Q6">
            <v>18</v>
          </cell>
          <cell r="R6">
            <v>11</v>
          </cell>
          <cell r="S6">
            <v>14</v>
          </cell>
          <cell r="T6">
            <v>18</v>
          </cell>
          <cell r="U6">
            <v>12</v>
          </cell>
          <cell r="V6">
            <v>10</v>
          </cell>
          <cell r="W6">
            <v>10</v>
          </cell>
          <cell r="X6">
            <v>10</v>
          </cell>
          <cell r="Y6">
            <v>12</v>
          </cell>
          <cell r="Z6">
            <v>12</v>
          </cell>
          <cell r="AA6">
            <v>14</v>
          </cell>
          <cell r="AB6">
            <v>13</v>
          </cell>
          <cell r="AC6">
            <v>16</v>
          </cell>
          <cell r="AD6">
            <v>15</v>
          </cell>
          <cell r="AE6">
            <v>16</v>
          </cell>
        </row>
        <row r="7">
          <cell r="B7">
            <v>18</v>
          </cell>
          <cell r="C7">
            <v>20</v>
          </cell>
          <cell r="D7">
            <v>24</v>
          </cell>
          <cell r="E7">
            <v>18</v>
          </cell>
          <cell r="F7">
            <v>22</v>
          </cell>
          <cell r="G7">
            <v>24</v>
          </cell>
          <cell r="H7">
            <v>21</v>
          </cell>
          <cell r="I7">
            <v>24</v>
          </cell>
          <cell r="J7">
            <v>27</v>
          </cell>
          <cell r="K7">
            <v>22</v>
          </cell>
          <cell r="L7">
            <v>25</v>
          </cell>
          <cell r="M7">
            <v>24</v>
          </cell>
          <cell r="N7">
            <v>26</v>
          </cell>
          <cell r="O7">
            <v>29</v>
          </cell>
          <cell r="P7">
            <v>28</v>
          </cell>
          <cell r="Q7">
            <v>24</v>
          </cell>
          <cell r="R7">
            <v>24</v>
          </cell>
          <cell r="S7">
            <v>30</v>
          </cell>
          <cell r="T7">
            <v>30</v>
          </cell>
          <cell r="U7">
            <v>14</v>
          </cell>
          <cell r="V7">
            <v>22</v>
          </cell>
          <cell r="W7">
            <v>13</v>
          </cell>
          <cell r="X7">
            <v>15</v>
          </cell>
          <cell r="Y7">
            <v>15</v>
          </cell>
          <cell r="Z7">
            <v>24</v>
          </cell>
          <cell r="AA7">
            <v>25</v>
          </cell>
          <cell r="AB7">
            <v>26</v>
          </cell>
          <cell r="AC7">
            <v>22</v>
          </cell>
          <cell r="AD7">
            <v>25</v>
          </cell>
          <cell r="AE7">
            <v>29</v>
          </cell>
        </row>
      </sheetData>
      <sheetData sheetId="7">
        <row r="6">
          <cell r="B6">
            <v>18</v>
          </cell>
          <cell r="C6">
            <v>17</v>
          </cell>
          <cell r="D6">
            <v>15</v>
          </cell>
          <cell r="E6">
            <v>18</v>
          </cell>
          <cell r="F6">
            <v>18</v>
          </cell>
          <cell r="G6">
            <v>16</v>
          </cell>
          <cell r="H6">
            <v>14</v>
          </cell>
          <cell r="I6">
            <v>13</v>
          </cell>
          <cell r="J6">
            <v>12</v>
          </cell>
          <cell r="K6">
            <v>13</v>
          </cell>
          <cell r="L6">
            <v>9</v>
          </cell>
          <cell r="M6">
            <v>11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17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20</v>
          </cell>
          <cell r="X6">
            <v>20</v>
          </cell>
          <cell r="Y6">
            <v>18</v>
          </cell>
          <cell r="Z6">
            <v>13</v>
          </cell>
          <cell r="AA6">
            <v>13</v>
          </cell>
          <cell r="AB6">
            <v>12</v>
          </cell>
          <cell r="AC6">
            <v>14</v>
          </cell>
          <cell r="AD6">
            <v>15</v>
          </cell>
          <cell r="AE6">
            <v>16</v>
          </cell>
          <cell r="AF6">
            <v>18</v>
          </cell>
        </row>
        <row r="7">
          <cell r="B7">
            <v>29</v>
          </cell>
          <cell r="C7">
            <v>30</v>
          </cell>
          <cell r="D7">
            <v>29</v>
          </cell>
          <cell r="E7">
            <v>31</v>
          </cell>
          <cell r="F7">
            <v>29</v>
          </cell>
          <cell r="G7">
            <v>25</v>
          </cell>
          <cell r="H7">
            <v>26</v>
          </cell>
          <cell r="I7">
            <v>25</v>
          </cell>
          <cell r="J7">
            <v>22</v>
          </cell>
          <cell r="K7">
            <v>22</v>
          </cell>
          <cell r="L7">
            <v>22</v>
          </cell>
          <cell r="M7">
            <v>29</v>
          </cell>
          <cell r="N7">
            <v>27</v>
          </cell>
          <cell r="O7">
            <v>31</v>
          </cell>
          <cell r="P7">
            <v>30</v>
          </cell>
          <cell r="Q7">
            <v>31</v>
          </cell>
          <cell r="R7">
            <v>32</v>
          </cell>
          <cell r="S7">
            <v>20</v>
          </cell>
          <cell r="T7">
            <v>24</v>
          </cell>
          <cell r="U7">
            <v>23</v>
          </cell>
          <cell r="V7">
            <v>29</v>
          </cell>
          <cell r="W7">
            <v>32</v>
          </cell>
          <cell r="X7">
            <v>33</v>
          </cell>
          <cell r="Y7">
            <v>30</v>
          </cell>
          <cell r="Z7">
            <v>24</v>
          </cell>
          <cell r="AA7">
            <v>25</v>
          </cell>
          <cell r="AB7">
            <v>28</v>
          </cell>
          <cell r="AC7">
            <v>25</v>
          </cell>
          <cell r="AD7">
            <v>29</v>
          </cell>
          <cell r="AE7">
            <v>31</v>
          </cell>
          <cell r="AF7">
            <v>26</v>
          </cell>
        </row>
      </sheetData>
      <sheetData sheetId="8">
        <row r="6">
          <cell r="B6">
            <v>14</v>
          </cell>
          <cell r="C6">
            <v>20</v>
          </cell>
          <cell r="D6">
            <v>16</v>
          </cell>
          <cell r="E6">
            <v>15</v>
          </cell>
          <cell r="F6">
            <v>15</v>
          </cell>
          <cell r="G6">
            <v>16</v>
          </cell>
          <cell r="H6">
            <v>15</v>
          </cell>
          <cell r="I6">
            <v>15</v>
          </cell>
          <cell r="J6">
            <v>15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15</v>
          </cell>
          <cell r="P6">
            <v>14</v>
          </cell>
          <cell r="Q6">
            <v>17</v>
          </cell>
          <cell r="R6">
            <v>19</v>
          </cell>
          <cell r="S6">
            <v>20</v>
          </cell>
          <cell r="T6">
            <v>15</v>
          </cell>
          <cell r="U6">
            <v>14</v>
          </cell>
          <cell r="V6">
            <v>19</v>
          </cell>
          <cell r="W6">
            <v>20</v>
          </cell>
          <cell r="X6">
            <v>14</v>
          </cell>
          <cell r="Y6">
            <v>11</v>
          </cell>
          <cell r="Z6">
            <v>15</v>
          </cell>
          <cell r="AA6">
            <v>15</v>
          </cell>
          <cell r="AB6">
            <v>16</v>
          </cell>
          <cell r="AC6">
            <v>16</v>
          </cell>
          <cell r="AD6">
            <v>16</v>
          </cell>
          <cell r="AE6">
            <v>10</v>
          </cell>
          <cell r="AF6">
            <v>10</v>
          </cell>
        </row>
        <row r="7">
          <cell r="B7">
            <v>30</v>
          </cell>
          <cell r="C7">
            <v>33</v>
          </cell>
          <cell r="D7">
            <v>28</v>
          </cell>
          <cell r="E7">
            <v>17</v>
          </cell>
          <cell r="F7">
            <v>24</v>
          </cell>
          <cell r="G7">
            <v>25</v>
          </cell>
          <cell r="H7">
            <v>28</v>
          </cell>
          <cell r="I7">
            <v>26</v>
          </cell>
          <cell r="J7">
            <v>21</v>
          </cell>
          <cell r="K7">
            <v>27</v>
          </cell>
          <cell r="L7">
            <v>26</v>
          </cell>
          <cell r="M7">
            <v>25</v>
          </cell>
          <cell r="N7">
            <v>24</v>
          </cell>
          <cell r="O7">
            <v>24</v>
          </cell>
          <cell r="P7">
            <v>28</v>
          </cell>
          <cell r="Q7">
            <v>29</v>
          </cell>
          <cell r="R7">
            <v>30</v>
          </cell>
          <cell r="S7">
            <v>29</v>
          </cell>
          <cell r="T7">
            <v>28</v>
          </cell>
          <cell r="U7">
            <v>29</v>
          </cell>
          <cell r="V7">
            <v>31</v>
          </cell>
          <cell r="W7">
            <v>24</v>
          </cell>
          <cell r="X7">
            <v>22</v>
          </cell>
          <cell r="Y7">
            <v>24</v>
          </cell>
          <cell r="Z7">
            <v>26</v>
          </cell>
          <cell r="AA7">
            <v>29</v>
          </cell>
          <cell r="AB7">
            <v>27</v>
          </cell>
          <cell r="AC7">
            <v>30</v>
          </cell>
          <cell r="AD7">
            <v>18</v>
          </cell>
          <cell r="AE7">
            <v>23</v>
          </cell>
          <cell r="AF7">
            <v>22</v>
          </cell>
        </row>
      </sheetData>
      <sheetData sheetId="9">
        <row r="6">
          <cell r="B6">
            <v>14</v>
          </cell>
          <cell r="C6">
            <v>16</v>
          </cell>
          <cell r="D6">
            <v>17</v>
          </cell>
          <cell r="E6">
            <v>16</v>
          </cell>
          <cell r="F6">
            <v>10</v>
          </cell>
          <cell r="G6">
            <v>8</v>
          </cell>
          <cell r="H6">
            <v>9</v>
          </cell>
          <cell r="I6">
            <v>10</v>
          </cell>
          <cell r="J6">
            <v>10</v>
          </cell>
          <cell r="K6">
            <v>13</v>
          </cell>
          <cell r="L6">
            <v>15</v>
          </cell>
          <cell r="M6">
            <v>13</v>
          </cell>
          <cell r="N6">
            <v>12</v>
          </cell>
          <cell r="O6">
            <v>11</v>
          </cell>
          <cell r="P6">
            <v>13</v>
          </cell>
          <cell r="Q6">
            <v>12</v>
          </cell>
          <cell r="R6">
            <v>14</v>
          </cell>
          <cell r="S6">
            <v>14</v>
          </cell>
          <cell r="T6">
            <v>12</v>
          </cell>
          <cell r="U6">
            <v>11</v>
          </cell>
          <cell r="V6">
            <v>11</v>
          </cell>
          <cell r="W6">
            <v>12</v>
          </cell>
          <cell r="X6">
            <v>11</v>
          </cell>
          <cell r="Y6">
            <v>13</v>
          </cell>
          <cell r="Z6">
            <v>12</v>
          </cell>
          <cell r="AA6">
            <v>9</v>
          </cell>
          <cell r="AB6">
            <v>8</v>
          </cell>
          <cell r="AC6">
            <v>11</v>
          </cell>
          <cell r="AD6">
            <v>10</v>
          </cell>
          <cell r="AE6">
            <v>10</v>
          </cell>
        </row>
        <row r="7">
          <cell r="B7">
            <v>26</v>
          </cell>
          <cell r="C7">
            <v>26</v>
          </cell>
          <cell r="D7">
            <v>29</v>
          </cell>
          <cell r="E7">
            <v>18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23</v>
          </cell>
          <cell r="L7">
            <v>20</v>
          </cell>
          <cell r="M7">
            <v>19</v>
          </cell>
          <cell r="N7">
            <v>19</v>
          </cell>
          <cell r="O7">
            <v>16</v>
          </cell>
          <cell r="P7">
            <v>21</v>
          </cell>
          <cell r="Q7">
            <v>23</v>
          </cell>
          <cell r="R7">
            <v>20</v>
          </cell>
          <cell r="S7">
            <v>22</v>
          </cell>
          <cell r="T7">
            <v>22</v>
          </cell>
          <cell r="U7">
            <v>22</v>
          </cell>
          <cell r="V7">
            <v>23</v>
          </cell>
          <cell r="W7">
            <v>23</v>
          </cell>
          <cell r="X7">
            <v>23</v>
          </cell>
          <cell r="Y7">
            <v>23</v>
          </cell>
          <cell r="Z7">
            <v>18</v>
          </cell>
          <cell r="AA7">
            <v>19</v>
          </cell>
          <cell r="AB7">
            <v>20</v>
          </cell>
          <cell r="AC7">
            <v>22</v>
          </cell>
          <cell r="AD7">
            <v>23</v>
          </cell>
          <cell r="AE7">
            <v>22</v>
          </cell>
        </row>
      </sheetData>
      <sheetData sheetId="10">
        <row r="6">
          <cell r="B6">
            <v>9</v>
          </cell>
          <cell r="C6">
            <v>6</v>
          </cell>
          <cell r="D6">
            <v>4</v>
          </cell>
          <cell r="E6">
            <v>9</v>
          </cell>
          <cell r="F6">
            <v>8</v>
          </cell>
          <cell r="G6">
            <v>10</v>
          </cell>
          <cell r="H6">
            <v>14</v>
          </cell>
          <cell r="I6">
            <v>17</v>
          </cell>
          <cell r="J6">
            <v>14</v>
          </cell>
          <cell r="K6">
            <v>9</v>
          </cell>
          <cell r="L6">
            <v>9</v>
          </cell>
          <cell r="M6">
            <v>5</v>
          </cell>
          <cell r="N6">
            <v>1</v>
          </cell>
          <cell r="O6">
            <v>-1</v>
          </cell>
          <cell r="P6">
            <v>-2</v>
          </cell>
          <cell r="Q6">
            <v>-3</v>
          </cell>
          <cell r="R6">
            <v>-1</v>
          </cell>
          <cell r="S6">
            <v>0</v>
          </cell>
          <cell r="T6">
            <v>0</v>
          </cell>
          <cell r="U6">
            <v>0</v>
          </cell>
          <cell r="V6">
            <v>-3</v>
          </cell>
          <cell r="W6">
            <v>9</v>
          </cell>
          <cell r="X6">
            <v>10</v>
          </cell>
          <cell r="Y6">
            <v>6</v>
          </cell>
          <cell r="Z6">
            <v>3</v>
          </cell>
          <cell r="AA6">
            <v>6</v>
          </cell>
          <cell r="AB6">
            <v>6</v>
          </cell>
          <cell r="AC6">
            <v>3</v>
          </cell>
          <cell r="AD6">
            <v>2</v>
          </cell>
          <cell r="AE6">
            <v>0</v>
          </cell>
          <cell r="AF6">
            <v>-4</v>
          </cell>
        </row>
        <row r="7">
          <cell r="B7">
            <v>22</v>
          </cell>
          <cell r="C7">
            <v>11</v>
          </cell>
          <cell r="D7">
            <v>17</v>
          </cell>
          <cell r="E7">
            <v>19</v>
          </cell>
          <cell r="F7">
            <v>18</v>
          </cell>
          <cell r="G7">
            <v>22</v>
          </cell>
          <cell r="H7">
            <v>23</v>
          </cell>
          <cell r="I7">
            <v>27</v>
          </cell>
          <cell r="J7">
            <v>14</v>
          </cell>
          <cell r="K7">
            <v>14</v>
          </cell>
          <cell r="L7">
            <v>4</v>
          </cell>
          <cell r="M7">
            <v>9</v>
          </cell>
          <cell r="N7">
            <v>6</v>
          </cell>
          <cell r="O7">
            <v>4</v>
          </cell>
          <cell r="P7">
            <v>5</v>
          </cell>
          <cell r="Q7">
            <v>7</v>
          </cell>
          <cell r="R7">
            <v>6</v>
          </cell>
          <cell r="S7">
            <v>5</v>
          </cell>
          <cell r="T7">
            <v>5</v>
          </cell>
          <cell r="U7">
            <v>9</v>
          </cell>
          <cell r="V7">
            <v>7</v>
          </cell>
          <cell r="W7">
            <v>16</v>
          </cell>
          <cell r="X7">
            <v>14</v>
          </cell>
          <cell r="Y7">
            <v>11</v>
          </cell>
          <cell r="Z7">
            <v>13</v>
          </cell>
          <cell r="AA7">
            <v>15</v>
          </cell>
          <cell r="AB7">
            <v>13</v>
          </cell>
          <cell r="AC7">
            <v>12</v>
          </cell>
          <cell r="AD7">
            <v>9</v>
          </cell>
          <cell r="AE7">
            <v>5</v>
          </cell>
          <cell r="AF7">
            <v>4</v>
          </cell>
        </row>
      </sheetData>
      <sheetData sheetId="11">
        <row r="6">
          <cell r="B6">
            <v>-1</v>
          </cell>
          <cell r="C6">
            <v>-2</v>
          </cell>
          <cell r="D6">
            <v>0</v>
          </cell>
          <cell r="E6">
            <v>-2</v>
          </cell>
          <cell r="F6">
            <v>1</v>
          </cell>
          <cell r="G6">
            <v>2</v>
          </cell>
          <cell r="H6">
            <v>2</v>
          </cell>
          <cell r="I6">
            <v>0</v>
          </cell>
          <cell r="J6">
            <v>4</v>
          </cell>
          <cell r="K6">
            <v>3</v>
          </cell>
          <cell r="L6">
            <v>1</v>
          </cell>
          <cell r="M6">
            <v>-1</v>
          </cell>
          <cell r="N6">
            <v>0</v>
          </cell>
          <cell r="O6">
            <v>1</v>
          </cell>
          <cell r="P6">
            <v>3</v>
          </cell>
          <cell r="Q6">
            <v>5</v>
          </cell>
          <cell r="R6">
            <v>6</v>
          </cell>
          <cell r="S6">
            <v>10</v>
          </cell>
          <cell r="T6">
            <v>6</v>
          </cell>
          <cell r="U6">
            <v>4</v>
          </cell>
          <cell r="V6">
            <v>3</v>
          </cell>
          <cell r="W6">
            <v>1</v>
          </cell>
          <cell r="X6">
            <v>6</v>
          </cell>
          <cell r="Y6">
            <v>5</v>
          </cell>
          <cell r="Z6">
            <v>4</v>
          </cell>
          <cell r="AA6">
            <v>3</v>
          </cell>
          <cell r="AB6">
            <v>2</v>
          </cell>
          <cell r="AC6">
            <v>3</v>
          </cell>
          <cell r="AD6">
            <v>3</v>
          </cell>
          <cell r="AE6">
            <v>7</v>
          </cell>
        </row>
        <row r="7">
          <cell r="B7">
            <v>4</v>
          </cell>
          <cell r="C7">
            <v>3</v>
          </cell>
          <cell r="D7">
            <v>1</v>
          </cell>
          <cell r="E7">
            <v>2</v>
          </cell>
          <cell r="F7">
            <v>6</v>
          </cell>
          <cell r="G7">
            <v>3</v>
          </cell>
          <cell r="H7">
            <v>6</v>
          </cell>
          <cell r="I7">
            <v>5</v>
          </cell>
          <cell r="J7">
            <v>7</v>
          </cell>
          <cell r="K7">
            <v>5</v>
          </cell>
          <cell r="L7">
            <v>6</v>
          </cell>
          <cell r="M7">
            <v>8</v>
          </cell>
          <cell r="N7">
            <v>11</v>
          </cell>
          <cell r="O7">
            <v>9</v>
          </cell>
          <cell r="P7">
            <v>12</v>
          </cell>
          <cell r="Q7">
            <v>13</v>
          </cell>
          <cell r="R7">
            <v>16</v>
          </cell>
          <cell r="S7">
            <v>13</v>
          </cell>
          <cell r="T7">
            <v>14</v>
          </cell>
          <cell r="U7">
            <v>15</v>
          </cell>
          <cell r="V7">
            <v>11</v>
          </cell>
          <cell r="W7">
            <v>4</v>
          </cell>
          <cell r="X7">
            <v>7</v>
          </cell>
          <cell r="Y7">
            <v>12</v>
          </cell>
          <cell r="Z7">
            <v>12</v>
          </cell>
          <cell r="AA7">
            <v>10</v>
          </cell>
          <cell r="AB7">
            <v>10</v>
          </cell>
          <cell r="AC7">
            <v>7</v>
          </cell>
          <cell r="AD7">
            <v>9</v>
          </cell>
          <cell r="AE7">
            <v>14</v>
          </cell>
        </row>
      </sheetData>
      <sheetData sheetId="12">
        <row r="6">
          <cell r="B6">
            <v>7</v>
          </cell>
          <cell r="C6">
            <v>-2</v>
          </cell>
          <cell r="D6">
            <v>-2</v>
          </cell>
          <cell r="E6">
            <v>2</v>
          </cell>
          <cell r="F6">
            <v>-2</v>
          </cell>
          <cell r="G6">
            <v>-1</v>
          </cell>
          <cell r="H6">
            <v>2</v>
          </cell>
          <cell r="I6">
            <v>3</v>
          </cell>
          <cell r="J6">
            <v>2</v>
          </cell>
          <cell r="K6">
            <v>2</v>
          </cell>
          <cell r="L6">
            <v>2</v>
          </cell>
          <cell r="M6">
            <v>-2</v>
          </cell>
          <cell r="N6">
            <v>-5</v>
          </cell>
          <cell r="O6">
            <v>-7</v>
          </cell>
          <cell r="P6">
            <v>-7</v>
          </cell>
          <cell r="Q6">
            <v>-7</v>
          </cell>
          <cell r="R6">
            <v>-10</v>
          </cell>
          <cell r="S6">
            <v>-13</v>
          </cell>
          <cell r="T6">
            <v>-12</v>
          </cell>
          <cell r="U6">
            <v>-14</v>
          </cell>
          <cell r="V6">
            <v>-10</v>
          </cell>
          <cell r="W6">
            <v>1</v>
          </cell>
          <cell r="X6">
            <v>5</v>
          </cell>
          <cell r="Y6">
            <v>2</v>
          </cell>
          <cell r="Z6">
            <v>4</v>
          </cell>
          <cell r="AA6">
            <v>-1</v>
          </cell>
          <cell r="AB6">
            <v>0</v>
          </cell>
          <cell r="AC6">
            <v>-1</v>
          </cell>
          <cell r="AD6">
            <v>-5</v>
          </cell>
          <cell r="AE6">
            <v>3</v>
          </cell>
          <cell r="AF6">
            <v>1</v>
          </cell>
        </row>
        <row r="7">
          <cell r="B7">
            <v>8</v>
          </cell>
          <cell r="C7">
            <v>4</v>
          </cell>
          <cell r="D7">
            <v>7</v>
          </cell>
          <cell r="E7">
            <v>4</v>
          </cell>
          <cell r="F7">
            <v>8</v>
          </cell>
          <cell r="G7">
            <v>6</v>
          </cell>
          <cell r="H7">
            <v>9</v>
          </cell>
          <cell r="I7">
            <v>5</v>
          </cell>
          <cell r="J7">
            <v>7</v>
          </cell>
          <cell r="K7">
            <v>8</v>
          </cell>
          <cell r="L7">
            <v>5</v>
          </cell>
          <cell r="M7">
            <v>2</v>
          </cell>
          <cell r="N7">
            <v>-4</v>
          </cell>
          <cell r="O7">
            <v>-4</v>
          </cell>
          <cell r="P7">
            <v>-3</v>
          </cell>
          <cell r="Q7">
            <v>-5</v>
          </cell>
          <cell r="R7">
            <v>-2</v>
          </cell>
          <cell r="S7">
            <v>-4</v>
          </cell>
          <cell r="T7">
            <v>-9</v>
          </cell>
          <cell r="U7">
            <v>-6</v>
          </cell>
          <cell r="V7">
            <v>1</v>
          </cell>
          <cell r="W7">
            <v>7</v>
          </cell>
          <cell r="X7">
            <v>6</v>
          </cell>
          <cell r="Y7">
            <v>9</v>
          </cell>
          <cell r="Z7">
            <v>12</v>
          </cell>
          <cell r="AA7">
            <v>7</v>
          </cell>
          <cell r="AB7">
            <v>2</v>
          </cell>
          <cell r="AC7">
            <v>6</v>
          </cell>
          <cell r="AD7">
            <v>1</v>
          </cell>
          <cell r="AE7">
            <v>9</v>
          </cell>
          <cell r="AF7">
            <v>8</v>
          </cell>
        </row>
      </sheetData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-0.8</v>
          </cell>
          <cell r="C6">
            <v>0.2</v>
          </cell>
          <cell r="D6">
            <v>0.4</v>
          </cell>
          <cell r="E6">
            <v>0.9</v>
          </cell>
          <cell r="F6">
            <v>-1.5</v>
          </cell>
          <cell r="G6">
            <v>-0.3</v>
          </cell>
          <cell r="H6">
            <v>3.6</v>
          </cell>
          <cell r="I6">
            <v>0.2</v>
          </cell>
          <cell r="J6">
            <v>2</v>
          </cell>
          <cell r="K6">
            <v>-0.3</v>
          </cell>
          <cell r="L6">
            <v>1.8</v>
          </cell>
          <cell r="M6">
            <v>-0.3</v>
          </cell>
          <cell r="N6">
            <v>-1.6</v>
          </cell>
          <cell r="O6">
            <v>-2.9</v>
          </cell>
          <cell r="P6">
            <v>0.1</v>
          </cell>
          <cell r="Q6">
            <v>0.8</v>
          </cell>
          <cell r="R6">
            <v>6</v>
          </cell>
          <cell r="S6">
            <v>0.9</v>
          </cell>
          <cell r="T6">
            <v>6</v>
          </cell>
          <cell r="U6">
            <v>1.8</v>
          </cell>
          <cell r="V6">
            <v>1.1000000000000001</v>
          </cell>
          <cell r="W6">
            <v>0.9</v>
          </cell>
          <cell r="X6">
            <v>-0.1</v>
          </cell>
          <cell r="Y6">
            <v>-1</v>
          </cell>
          <cell r="Z6">
            <v>1.6</v>
          </cell>
          <cell r="AA6">
            <v>-0.1</v>
          </cell>
          <cell r="AB6">
            <v>-1.6</v>
          </cell>
          <cell r="AC6">
            <v>-3</v>
          </cell>
        </row>
        <row r="7">
          <cell r="B7">
            <v>4.2</v>
          </cell>
          <cell r="C7">
            <v>6.5</v>
          </cell>
          <cell r="D7">
            <v>7.1</v>
          </cell>
          <cell r="E7">
            <v>8.6</v>
          </cell>
          <cell r="F7">
            <v>6.6</v>
          </cell>
          <cell r="G7">
            <v>7</v>
          </cell>
          <cell r="H7">
            <v>4</v>
          </cell>
          <cell r="I7">
            <v>9.3000000000000007</v>
          </cell>
          <cell r="J7">
            <v>11.4</v>
          </cell>
          <cell r="K7">
            <v>11</v>
          </cell>
          <cell r="L7">
            <v>10.8</v>
          </cell>
          <cell r="M7">
            <v>7.4</v>
          </cell>
          <cell r="N7">
            <v>6.4</v>
          </cell>
          <cell r="O7">
            <v>6.9</v>
          </cell>
          <cell r="P7">
            <v>10.199999999999999</v>
          </cell>
          <cell r="Q7">
            <v>9.1</v>
          </cell>
          <cell r="R7">
            <v>18</v>
          </cell>
          <cell r="S7">
            <v>13.5</v>
          </cell>
          <cell r="T7">
            <v>11.3</v>
          </cell>
          <cell r="U7">
            <v>10.6</v>
          </cell>
          <cell r="V7">
            <v>9</v>
          </cell>
          <cell r="W7">
            <v>7.5</v>
          </cell>
          <cell r="X7">
            <v>9.6999999999999993</v>
          </cell>
          <cell r="Y7">
            <v>11.8</v>
          </cell>
          <cell r="Z7">
            <v>6.7</v>
          </cell>
          <cell r="AA7">
            <v>6.6</v>
          </cell>
          <cell r="AB7">
            <v>5.5</v>
          </cell>
          <cell r="AC7">
            <v>3.2</v>
          </cell>
        </row>
      </sheetData>
      <sheetData sheetId="3" refreshError="1"/>
      <sheetData sheetId="4" refreshError="1">
        <row r="6">
          <cell r="B6">
            <v>1.5</v>
          </cell>
          <cell r="C6">
            <v>-1.3</v>
          </cell>
          <cell r="D6">
            <v>-2</v>
          </cell>
          <cell r="E6">
            <v>-1.8</v>
          </cell>
          <cell r="F6">
            <v>1.1000000000000001</v>
          </cell>
          <cell r="G6">
            <v>5.3</v>
          </cell>
          <cell r="H6">
            <v>7.3</v>
          </cell>
          <cell r="I6">
            <v>7.2</v>
          </cell>
          <cell r="J6">
            <v>8</v>
          </cell>
          <cell r="K6">
            <v>1.3</v>
          </cell>
          <cell r="L6">
            <v>-0.8</v>
          </cell>
          <cell r="M6">
            <v>-0.1</v>
          </cell>
          <cell r="N6">
            <v>6.1</v>
          </cell>
          <cell r="O6">
            <v>7.7</v>
          </cell>
          <cell r="P6">
            <v>12.2</v>
          </cell>
          <cell r="Q6">
            <v>6.7</v>
          </cell>
          <cell r="R6">
            <v>1.1000000000000001</v>
          </cell>
          <cell r="S6">
            <v>0.4</v>
          </cell>
          <cell r="T6">
            <v>3.5</v>
          </cell>
          <cell r="U6">
            <v>0.7</v>
          </cell>
          <cell r="V6">
            <v>2.2000000000000002</v>
          </cell>
          <cell r="W6">
            <v>5.9</v>
          </cell>
          <cell r="X6">
            <v>6.2</v>
          </cell>
          <cell r="Y6">
            <v>8.4</v>
          </cell>
          <cell r="Z6">
            <v>6.2</v>
          </cell>
          <cell r="AA6">
            <v>5.3</v>
          </cell>
          <cell r="AB6">
            <v>5.3</v>
          </cell>
          <cell r="AC6">
            <v>6</v>
          </cell>
          <cell r="AD6">
            <v>5.7</v>
          </cell>
          <cell r="AE6">
            <v>5.4</v>
          </cell>
        </row>
        <row r="7">
          <cell r="B7">
            <v>7.1</v>
          </cell>
          <cell r="C7">
            <v>4.2</v>
          </cell>
          <cell r="D7">
            <v>5.3</v>
          </cell>
          <cell r="E7">
            <v>7.3</v>
          </cell>
          <cell r="F7">
            <v>14.4</v>
          </cell>
          <cell r="G7">
            <v>19.8</v>
          </cell>
          <cell r="H7">
            <v>19.5</v>
          </cell>
          <cell r="I7">
            <v>16.8</v>
          </cell>
          <cell r="J7">
            <v>9.8000000000000007</v>
          </cell>
          <cell r="K7">
            <v>9.5</v>
          </cell>
          <cell r="L7">
            <v>15</v>
          </cell>
          <cell r="M7">
            <v>17.3</v>
          </cell>
          <cell r="N7">
            <v>20.9</v>
          </cell>
          <cell r="O7">
            <v>23.3</v>
          </cell>
          <cell r="P7">
            <v>19.100000000000001</v>
          </cell>
          <cell r="Q7">
            <v>8.3000000000000007</v>
          </cell>
          <cell r="R7">
            <v>12.4</v>
          </cell>
          <cell r="S7">
            <v>11.2</v>
          </cell>
          <cell r="T7">
            <v>6.5</v>
          </cell>
          <cell r="U7">
            <v>14</v>
          </cell>
          <cell r="V7">
            <v>17.399999999999999</v>
          </cell>
          <cell r="W7">
            <v>8</v>
          </cell>
          <cell r="X7">
            <v>12</v>
          </cell>
          <cell r="Y7">
            <v>19.7</v>
          </cell>
          <cell r="Z7">
            <v>18.899999999999999</v>
          </cell>
          <cell r="AA7">
            <v>15.1</v>
          </cell>
          <cell r="AB7">
            <v>7.9</v>
          </cell>
          <cell r="AC7">
            <v>17.100000000000001</v>
          </cell>
          <cell r="AD7">
            <v>19</v>
          </cell>
          <cell r="AE7">
            <v>22.6</v>
          </cell>
        </row>
      </sheetData>
      <sheetData sheetId="5" refreshError="1"/>
      <sheetData sheetId="6" refreshError="1">
        <row r="6">
          <cell r="B6">
            <v>13.4</v>
          </cell>
          <cell r="C6">
            <v>11.5</v>
          </cell>
          <cell r="D6">
            <v>12.9</v>
          </cell>
          <cell r="E6">
            <v>16.5</v>
          </cell>
          <cell r="F6">
            <v>15.9</v>
          </cell>
          <cell r="G6">
            <v>15</v>
          </cell>
          <cell r="H6">
            <v>15.2</v>
          </cell>
          <cell r="I6">
            <v>13.1</v>
          </cell>
          <cell r="J6">
            <v>15.2</v>
          </cell>
          <cell r="K6">
            <v>13</v>
          </cell>
          <cell r="L6">
            <v>14.5</v>
          </cell>
          <cell r="M6">
            <v>15</v>
          </cell>
          <cell r="N6">
            <v>15.8</v>
          </cell>
          <cell r="O6">
            <v>10.5</v>
          </cell>
          <cell r="P6">
            <v>11.1</v>
          </cell>
          <cell r="Q6">
            <v>14.1</v>
          </cell>
          <cell r="R6">
            <v>15.1</v>
          </cell>
          <cell r="S6">
            <v>11.8</v>
          </cell>
          <cell r="T6">
            <v>17.3</v>
          </cell>
          <cell r="U6">
            <v>20</v>
          </cell>
          <cell r="V6">
            <v>15.1</v>
          </cell>
          <cell r="W6">
            <v>14.9</v>
          </cell>
          <cell r="X6">
            <v>16.600000000000001</v>
          </cell>
          <cell r="Y6">
            <v>15.8</v>
          </cell>
          <cell r="Z6">
            <v>14.7</v>
          </cell>
          <cell r="AA6">
            <v>15.7</v>
          </cell>
          <cell r="AB6">
            <v>18</v>
          </cell>
          <cell r="AC6">
            <v>18</v>
          </cell>
          <cell r="AD6">
            <v>19.100000000000001</v>
          </cell>
          <cell r="AE6">
            <v>19.8</v>
          </cell>
        </row>
        <row r="7">
          <cell r="B7">
            <v>25.5</v>
          </cell>
          <cell r="C7">
            <v>24.2</v>
          </cell>
          <cell r="D7">
            <v>26.4</v>
          </cell>
          <cell r="E7">
            <v>30.6</v>
          </cell>
          <cell r="F7">
            <v>27.1</v>
          </cell>
          <cell r="G7">
            <v>27.4</v>
          </cell>
          <cell r="H7">
            <v>24.1</v>
          </cell>
          <cell r="I7">
            <v>24.6</v>
          </cell>
          <cell r="J7">
            <v>19</v>
          </cell>
          <cell r="K7">
            <v>20.3</v>
          </cell>
          <cell r="L7">
            <v>25.9</v>
          </cell>
          <cell r="M7">
            <v>28.1</v>
          </cell>
          <cell r="N7">
            <v>26.8</v>
          </cell>
          <cell r="O7">
            <v>24.2</v>
          </cell>
          <cell r="P7">
            <v>29.1</v>
          </cell>
          <cell r="Q7">
            <v>27.7</v>
          </cell>
          <cell r="R7">
            <v>26.2</v>
          </cell>
          <cell r="S7">
            <v>28.6</v>
          </cell>
          <cell r="T7">
            <v>29.2</v>
          </cell>
          <cell r="U7">
            <v>30.6</v>
          </cell>
          <cell r="V7">
            <v>26.6</v>
          </cell>
          <cell r="W7">
            <v>26</v>
          </cell>
          <cell r="X7">
            <v>27.1</v>
          </cell>
          <cell r="Y7">
            <v>28.1</v>
          </cell>
          <cell r="Z7">
            <v>27.2</v>
          </cell>
          <cell r="AA7">
            <v>30.5</v>
          </cell>
          <cell r="AB7">
            <v>33.5</v>
          </cell>
          <cell r="AC7">
            <v>30.1</v>
          </cell>
          <cell r="AD7">
            <v>33</v>
          </cell>
          <cell r="AE7">
            <v>32.799999999999997</v>
          </cell>
        </row>
      </sheetData>
      <sheetData sheetId="7" refreshError="1">
        <row r="6">
          <cell r="B6">
            <v>20.399999999999999</v>
          </cell>
          <cell r="C6">
            <v>12.6</v>
          </cell>
          <cell r="D6">
            <v>13.4</v>
          </cell>
          <cell r="E6">
            <v>18.5</v>
          </cell>
          <cell r="F6">
            <v>16.7</v>
          </cell>
          <cell r="G6">
            <v>15.8</v>
          </cell>
          <cell r="H6">
            <v>13.4</v>
          </cell>
          <cell r="I6">
            <v>14.8</v>
          </cell>
          <cell r="J6">
            <v>12.3</v>
          </cell>
          <cell r="K6">
            <v>13.4</v>
          </cell>
          <cell r="L6">
            <v>10.6</v>
          </cell>
          <cell r="M6">
            <v>10.6</v>
          </cell>
          <cell r="N6">
            <v>11.1</v>
          </cell>
          <cell r="O6">
            <v>18.100000000000001</v>
          </cell>
          <cell r="P6">
            <v>16</v>
          </cell>
          <cell r="Q6">
            <v>11.7</v>
          </cell>
          <cell r="R6">
            <v>12.8</v>
          </cell>
          <cell r="S6">
            <v>12.2</v>
          </cell>
          <cell r="T6">
            <v>16.100000000000001</v>
          </cell>
          <cell r="U6">
            <v>19.2</v>
          </cell>
          <cell r="V6">
            <v>18.7</v>
          </cell>
          <cell r="W6">
            <v>19.600000000000001</v>
          </cell>
          <cell r="X6">
            <v>22</v>
          </cell>
          <cell r="Y6">
            <v>18.2</v>
          </cell>
          <cell r="Z6">
            <v>16</v>
          </cell>
          <cell r="AA6">
            <v>18.899999999999999</v>
          </cell>
          <cell r="AB6">
            <v>16.2</v>
          </cell>
          <cell r="AC6">
            <v>15.4</v>
          </cell>
          <cell r="AD6">
            <v>17.8</v>
          </cell>
          <cell r="AE6">
            <v>16.8</v>
          </cell>
          <cell r="AF6">
            <v>15.4</v>
          </cell>
        </row>
        <row r="7">
          <cell r="B7">
            <v>34.799999999999997</v>
          </cell>
          <cell r="C7">
            <v>26.6</v>
          </cell>
          <cell r="D7">
            <v>31.1</v>
          </cell>
          <cell r="E7">
            <v>28.6</v>
          </cell>
          <cell r="F7">
            <v>24.3</v>
          </cell>
          <cell r="G7">
            <v>26.1</v>
          </cell>
          <cell r="H7">
            <v>23.6</v>
          </cell>
          <cell r="I7">
            <v>21</v>
          </cell>
          <cell r="J7">
            <v>23.3</v>
          </cell>
          <cell r="K7">
            <v>19.600000000000001</v>
          </cell>
          <cell r="L7">
            <v>23.9</v>
          </cell>
          <cell r="M7">
            <v>23</v>
          </cell>
          <cell r="N7">
            <v>30</v>
          </cell>
          <cell r="O7">
            <v>34</v>
          </cell>
          <cell r="P7">
            <v>27.1</v>
          </cell>
          <cell r="Q7">
            <v>28.3</v>
          </cell>
          <cell r="R7">
            <v>27.5</v>
          </cell>
          <cell r="S7">
            <v>29.2</v>
          </cell>
          <cell r="T7">
            <v>32.5</v>
          </cell>
          <cell r="U7">
            <v>33</v>
          </cell>
          <cell r="V7">
            <v>35.1</v>
          </cell>
          <cell r="W7">
            <v>35.200000000000003</v>
          </cell>
          <cell r="X7">
            <v>31.7</v>
          </cell>
          <cell r="Y7">
            <v>30.1</v>
          </cell>
          <cell r="Z7">
            <v>32.4</v>
          </cell>
          <cell r="AA7">
            <v>27.3</v>
          </cell>
          <cell r="AB7">
            <v>26.3</v>
          </cell>
          <cell r="AC7">
            <v>29.5</v>
          </cell>
          <cell r="AD7">
            <v>30.1</v>
          </cell>
          <cell r="AE7">
            <v>25.5</v>
          </cell>
          <cell r="AF7">
            <v>27.7</v>
          </cell>
        </row>
      </sheetData>
      <sheetData sheetId="8" refreshError="1">
        <row r="6">
          <cell r="B6">
            <v>16</v>
          </cell>
          <cell r="C6">
            <v>17.600000000000001</v>
          </cell>
          <cell r="D6">
            <v>15.9</v>
          </cell>
          <cell r="E6">
            <v>16.7</v>
          </cell>
          <cell r="F6">
            <v>19.399999999999999</v>
          </cell>
          <cell r="G6">
            <v>22.1</v>
          </cell>
          <cell r="H6">
            <v>15.4</v>
          </cell>
          <cell r="I6">
            <v>15.7</v>
          </cell>
          <cell r="J6">
            <v>14.5</v>
          </cell>
          <cell r="K6">
            <v>15.1</v>
          </cell>
          <cell r="L6">
            <v>14.7</v>
          </cell>
          <cell r="M6">
            <v>13.2</v>
          </cell>
          <cell r="N6">
            <v>17</v>
          </cell>
          <cell r="O6">
            <v>17</v>
          </cell>
          <cell r="P6">
            <v>16.2</v>
          </cell>
          <cell r="Q6">
            <v>18.8</v>
          </cell>
          <cell r="R6">
            <v>17.2</v>
          </cell>
          <cell r="S6">
            <v>19.2</v>
          </cell>
          <cell r="T6">
            <v>20.9</v>
          </cell>
          <cell r="U6">
            <v>17.899999999999999</v>
          </cell>
          <cell r="V6">
            <v>16.5</v>
          </cell>
          <cell r="W6">
            <v>14.1</v>
          </cell>
          <cell r="X6">
            <v>14.2</v>
          </cell>
          <cell r="Y6">
            <v>15.5</v>
          </cell>
          <cell r="Z6">
            <v>18.3</v>
          </cell>
          <cell r="AA6">
            <v>17</v>
          </cell>
          <cell r="AB6">
            <v>19</v>
          </cell>
          <cell r="AC6">
            <v>16.7</v>
          </cell>
          <cell r="AD6">
            <v>16.5</v>
          </cell>
          <cell r="AE6">
            <v>14.5</v>
          </cell>
          <cell r="AF6">
            <v>15.6</v>
          </cell>
        </row>
        <row r="7">
          <cell r="B7">
            <v>27.3</v>
          </cell>
          <cell r="C7">
            <v>28.9</v>
          </cell>
          <cell r="D7">
            <v>30.7</v>
          </cell>
          <cell r="E7">
            <v>32.200000000000003</v>
          </cell>
          <cell r="F7">
            <v>34.9</v>
          </cell>
          <cell r="G7">
            <v>23.5</v>
          </cell>
          <cell r="H7">
            <v>25.6</v>
          </cell>
          <cell r="I7">
            <v>20.100000000000001</v>
          </cell>
          <cell r="J7">
            <v>25.8</v>
          </cell>
          <cell r="K7">
            <v>27.2</v>
          </cell>
          <cell r="L7">
            <v>26.7</v>
          </cell>
          <cell r="M7">
            <v>26.9</v>
          </cell>
          <cell r="N7">
            <v>26.6</v>
          </cell>
          <cell r="O7">
            <v>26.5</v>
          </cell>
          <cell r="P7">
            <v>29.9</v>
          </cell>
          <cell r="Q7">
            <v>28.5</v>
          </cell>
          <cell r="R7">
            <v>34.299999999999997</v>
          </cell>
          <cell r="S7">
            <v>34.1</v>
          </cell>
          <cell r="T7">
            <v>28.5</v>
          </cell>
          <cell r="U7">
            <v>26.9</v>
          </cell>
          <cell r="V7">
            <v>22.9</v>
          </cell>
          <cell r="W7">
            <v>18.8</v>
          </cell>
          <cell r="X7">
            <v>23.5</v>
          </cell>
          <cell r="Y7">
            <v>26</v>
          </cell>
          <cell r="Z7">
            <v>28.1</v>
          </cell>
          <cell r="AA7">
            <v>31</v>
          </cell>
          <cell r="AB7">
            <v>29.2</v>
          </cell>
          <cell r="AC7">
            <v>25.8</v>
          </cell>
          <cell r="AD7">
            <v>25</v>
          </cell>
          <cell r="AE7">
            <v>25.6</v>
          </cell>
          <cell r="AF7">
            <v>24.4</v>
          </cell>
        </row>
      </sheetData>
      <sheetData sheetId="9" refreshError="1">
        <row r="6">
          <cell r="B6">
            <v>13</v>
          </cell>
          <cell r="C6">
            <v>12.5</v>
          </cell>
          <cell r="D6">
            <v>10.1</v>
          </cell>
          <cell r="E6">
            <v>15.1</v>
          </cell>
          <cell r="F6">
            <v>12.2</v>
          </cell>
          <cell r="G6">
            <v>14.3</v>
          </cell>
          <cell r="H6">
            <v>14</v>
          </cell>
          <cell r="I6">
            <v>15.1</v>
          </cell>
          <cell r="J6">
            <v>12.5</v>
          </cell>
          <cell r="K6">
            <v>13.4</v>
          </cell>
          <cell r="L6">
            <v>12.9</v>
          </cell>
          <cell r="M6">
            <v>10</v>
          </cell>
          <cell r="N6">
            <v>9</v>
          </cell>
          <cell r="O6">
            <v>16.5</v>
          </cell>
          <cell r="P6">
            <v>16.899999999999999</v>
          </cell>
          <cell r="Q6">
            <v>12.7</v>
          </cell>
          <cell r="R6">
            <v>9.4</v>
          </cell>
          <cell r="S6">
            <v>5.6</v>
          </cell>
          <cell r="T6">
            <v>9.1</v>
          </cell>
          <cell r="U6">
            <v>5.6</v>
          </cell>
          <cell r="V6">
            <v>6.6</v>
          </cell>
          <cell r="W6">
            <v>6.3</v>
          </cell>
          <cell r="X6">
            <v>4</v>
          </cell>
          <cell r="Y6">
            <v>7.8</v>
          </cell>
          <cell r="Z6">
            <v>8.6999999999999993</v>
          </cell>
          <cell r="AA6">
            <v>10.1</v>
          </cell>
          <cell r="AB6">
            <v>10</v>
          </cell>
          <cell r="AC6">
            <v>5.6</v>
          </cell>
          <cell r="AD6">
            <v>8</v>
          </cell>
          <cell r="AE6">
            <v>8.9</v>
          </cell>
        </row>
        <row r="7">
          <cell r="B7">
            <v>21</v>
          </cell>
          <cell r="C7">
            <v>23</v>
          </cell>
          <cell r="D7">
            <v>24.3</v>
          </cell>
          <cell r="E7">
            <v>22.6</v>
          </cell>
          <cell r="F7">
            <v>24.3</v>
          </cell>
          <cell r="G7">
            <v>26.2</v>
          </cell>
          <cell r="H7">
            <v>24.1</v>
          </cell>
          <cell r="I7">
            <v>24.8</v>
          </cell>
          <cell r="J7">
            <v>24.7</v>
          </cell>
          <cell r="K7">
            <v>22</v>
          </cell>
          <cell r="L7">
            <v>20.7</v>
          </cell>
          <cell r="M7">
            <v>21.1</v>
          </cell>
          <cell r="N7">
            <v>21.5</v>
          </cell>
          <cell r="O7">
            <v>26</v>
          </cell>
          <cell r="P7">
            <v>24</v>
          </cell>
          <cell r="Q7">
            <v>18.8</v>
          </cell>
          <cell r="R7">
            <v>13.9</v>
          </cell>
          <cell r="S7">
            <v>16.100000000000001</v>
          </cell>
          <cell r="T7">
            <v>15.4</v>
          </cell>
          <cell r="U7">
            <v>16.100000000000001</v>
          </cell>
          <cell r="V7">
            <v>15.4</v>
          </cell>
          <cell r="W7">
            <v>15.7</v>
          </cell>
          <cell r="X7">
            <v>17.899999999999999</v>
          </cell>
          <cell r="Y7">
            <v>19.399999999999999</v>
          </cell>
          <cell r="Z7">
            <v>15.3</v>
          </cell>
          <cell r="AA7">
            <v>16.7</v>
          </cell>
          <cell r="AB7">
            <v>13.6</v>
          </cell>
          <cell r="AC7">
            <v>14.9</v>
          </cell>
          <cell r="AD7">
            <v>14.9</v>
          </cell>
          <cell r="AE7">
            <v>15.6</v>
          </cell>
        </row>
      </sheetData>
      <sheetData sheetId="10" refreshError="1">
        <row r="6">
          <cell r="B6">
            <v>11.7</v>
          </cell>
          <cell r="C6">
            <v>7.7</v>
          </cell>
          <cell r="D6">
            <v>9</v>
          </cell>
          <cell r="E6">
            <v>7.9</v>
          </cell>
          <cell r="F6">
            <v>7.1</v>
          </cell>
          <cell r="G6">
            <v>9.4</v>
          </cell>
          <cell r="H6">
            <v>9.8000000000000007</v>
          </cell>
          <cell r="I6">
            <v>9.6999999999999993</v>
          </cell>
          <cell r="J6">
            <v>9.1</v>
          </cell>
          <cell r="K6">
            <v>6.8</v>
          </cell>
          <cell r="L6">
            <v>11.3</v>
          </cell>
          <cell r="M6">
            <v>9.9</v>
          </cell>
          <cell r="N6">
            <v>8</v>
          </cell>
          <cell r="O6">
            <v>9.5</v>
          </cell>
          <cell r="P6">
            <v>11.9</v>
          </cell>
          <cell r="Q6">
            <v>11.6</v>
          </cell>
          <cell r="R6">
            <v>11.2</v>
          </cell>
          <cell r="S6">
            <v>10.6</v>
          </cell>
          <cell r="T6">
            <v>10.9</v>
          </cell>
          <cell r="U6">
            <v>5.0999999999999996</v>
          </cell>
          <cell r="V6">
            <v>7.2</v>
          </cell>
          <cell r="W6">
            <v>7.4</v>
          </cell>
          <cell r="X6">
            <v>7.5</v>
          </cell>
          <cell r="Y6">
            <v>10.6</v>
          </cell>
          <cell r="Z6">
            <v>10.5</v>
          </cell>
          <cell r="AA6">
            <v>8.3000000000000007</v>
          </cell>
          <cell r="AB6">
            <v>10.3</v>
          </cell>
          <cell r="AC6">
            <v>8.6999999999999993</v>
          </cell>
          <cell r="AD6">
            <v>8.4</v>
          </cell>
          <cell r="AE6">
            <v>10.8</v>
          </cell>
          <cell r="AF6">
            <v>7.6</v>
          </cell>
        </row>
        <row r="7">
          <cell r="B7">
            <v>15.5</v>
          </cell>
          <cell r="C7">
            <v>15.4</v>
          </cell>
          <cell r="D7">
            <v>16</v>
          </cell>
          <cell r="E7">
            <v>17.600000000000001</v>
          </cell>
          <cell r="F7">
            <v>19.899999999999999</v>
          </cell>
          <cell r="G7">
            <v>21.8</v>
          </cell>
          <cell r="H7">
            <v>19.600000000000001</v>
          </cell>
          <cell r="I7">
            <v>20.399999999999999</v>
          </cell>
          <cell r="J7">
            <v>15.6</v>
          </cell>
          <cell r="K7">
            <v>16.600000000000001</v>
          </cell>
          <cell r="L7">
            <v>18.5</v>
          </cell>
          <cell r="M7">
            <v>19.399999999999999</v>
          </cell>
          <cell r="N7">
            <v>18.8</v>
          </cell>
          <cell r="O7">
            <v>19.600000000000001</v>
          </cell>
          <cell r="P7">
            <v>13.9</v>
          </cell>
          <cell r="Q7">
            <v>21</v>
          </cell>
          <cell r="R7">
            <v>20.100000000000001</v>
          </cell>
          <cell r="S7">
            <v>20.399999999999999</v>
          </cell>
          <cell r="T7">
            <v>17.2</v>
          </cell>
          <cell r="U7">
            <v>14.1</v>
          </cell>
          <cell r="V7">
            <v>14.5</v>
          </cell>
          <cell r="W7">
            <v>15.9</v>
          </cell>
          <cell r="X7">
            <v>18.100000000000001</v>
          </cell>
          <cell r="Y7">
            <v>19.3</v>
          </cell>
          <cell r="Z7">
            <v>17.899999999999999</v>
          </cell>
          <cell r="AA7">
            <v>18.2</v>
          </cell>
          <cell r="AB7">
            <v>19.5</v>
          </cell>
          <cell r="AC7">
            <v>18.3</v>
          </cell>
          <cell r="AD7">
            <v>18.899999999999999</v>
          </cell>
          <cell r="AE7">
            <v>21</v>
          </cell>
          <cell r="AF7">
            <v>17.2</v>
          </cell>
        </row>
      </sheetData>
      <sheetData sheetId="11" refreshError="1">
        <row r="6">
          <cell r="B6">
            <v>7.7</v>
          </cell>
          <cell r="C6">
            <v>10.5</v>
          </cell>
          <cell r="D6">
            <v>10.199999999999999</v>
          </cell>
          <cell r="E6">
            <v>6.3</v>
          </cell>
          <cell r="F6">
            <v>5.7</v>
          </cell>
          <cell r="G6">
            <v>5.4</v>
          </cell>
          <cell r="H6">
            <v>6.1</v>
          </cell>
          <cell r="I6">
            <v>4.9000000000000004</v>
          </cell>
          <cell r="J6">
            <v>4</v>
          </cell>
          <cell r="K6">
            <v>2.1</v>
          </cell>
          <cell r="L6">
            <v>4</v>
          </cell>
          <cell r="M6">
            <v>4.8</v>
          </cell>
          <cell r="N6">
            <v>3.3</v>
          </cell>
          <cell r="O6">
            <v>5.4</v>
          </cell>
          <cell r="P6">
            <v>5.0999999999999996</v>
          </cell>
          <cell r="Q6">
            <v>6.4</v>
          </cell>
          <cell r="R6">
            <v>3.4</v>
          </cell>
          <cell r="S6">
            <v>3.5</v>
          </cell>
          <cell r="T6">
            <v>-1.5</v>
          </cell>
          <cell r="U6">
            <v>0.4</v>
          </cell>
          <cell r="V6">
            <v>-0.3</v>
          </cell>
          <cell r="W6">
            <v>0.8</v>
          </cell>
          <cell r="X6">
            <v>0.3</v>
          </cell>
          <cell r="Y6">
            <v>2.8</v>
          </cell>
          <cell r="Z6">
            <v>2</v>
          </cell>
          <cell r="AA6">
            <v>2.8</v>
          </cell>
          <cell r="AB6">
            <v>-0.9</v>
          </cell>
          <cell r="AC6">
            <v>0.1</v>
          </cell>
          <cell r="AD6">
            <v>0</v>
          </cell>
          <cell r="AE6">
            <v>1.2</v>
          </cell>
        </row>
        <row r="7">
          <cell r="B7">
            <v>14.3</v>
          </cell>
          <cell r="C7">
            <v>18.2</v>
          </cell>
          <cell r="D7">
            <v>14.7</v>
          </cell>
          <cell r="E7">
            <v>11.8</v>
          </cell>
          <cell r="F7">
            <v>10.3</v>
          </cell>
          <cell r="G7">
            <v>11</v>
          </cell>
          <cell r="H7">
            <v>15.2</v>
          </cell>
          <cell r="I7">
            <v>13.8</v>
          </cell>
          <cell r="J7">
            <v>8.6</v>
          </cell>
          <cell r="K7">
            <v>12.4</v>
          </cell>
          <cell r="L7">
            <v>13.7</v>
          </cell>
          <cell r="M7">
            <v>14.9</v>
          </cell>
          <cell r="N7">
            <v>10.8</v>
          </cell>
          <cell r="O7">
            <v>12.1</v>
          </cell>
          <cell r="P7">
            <v>11.9</v>
          </cell>
          <cell r="Q7">
            <v>7.8</v>
          </cell>
          <cell r="R7">
            <v>9.3000000000000007</v>
          </cell>
          <cell r="S7">
            <v>8.6</v>
          </cell>
          <cell r="T7">
            <v>1.1000000000000001</v>
          </cell>
          <cell r="U7">
            <v>7</v>
          </cell>
          <cell r="V7">
            <v>8.9</v>
          </cell>
          <cell r="W7">
            <v>7.4</v>
          </cell>
          <cell r="X7">
            <v>3.8</v>
          </cell>
          <cell r="Y7">
            <v>7</v>
          </cell>
          <cell r="Z7">
            <v>8.6</v>
          </cell>
          <cell r="AA7">
            <v>8.9</v>
          </cell>
          <cell r="AB7">
            <v>7.7</v>
          </cell>
          <cell r="AC7">
            <v>2.7</v>
          </cell>
          <cell r="AD7">
            <v>2.4</v>
          </cell>
          <cell r="AE7">
            <v>3.3</v>
          </cell>
        </row>
      </sheetData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>
        <row r="6">
          <cell r="B6">
            <v>-4.9000000000000004</v>
          </cell>
          <cell r="C6">
            <v>-2.4</v>
          </cell>
          <cell r="D6">
            <v>-3.8</v>
          </cell>
          <cell r="E6">
            <v>-3.6</v>
          </cell>
          <cell r="F6">
            <v>-2</v>
          </cell>
          <cell r="G6">
            <v>-2.7</v>
          </cell>
          <cell r="H6">
            <v>-3.9</v>
          </cell>
          <cell r="I6">
            <v>-3</v>
          </cell>
          <cell r="J6">
            <v>-2.2000000000000002</v>
          </cell>
          <cell r="K6">
            <v>0</v>
          </cell>
          <cell r="L6">
            <v>-6.4</v>
          </cell>
          <cell r="M6">
            <v>-4.8</v>
          </cell>
          <cell r="N6">
            <v>-3.1</v>
          </cell>
          <cell r="O6">
            <v>-1.3</v>
          </cell>
          <cell r="P6">
            <v>4.9000000000000004</v>
          </cell>
          <cell r="Q6">
            <v>6.2</v>
          </cell>
          <cell r="R6">
            <v>0.5</v>
          </cell>
          <cell r="S6">
            <v>-0.3</v>
          </cell>
          <cell r="T6">
            <v>-0.1</v>
          </cell>
          <cell r="U6">
            <v>-2.8</v>
          </cell>
          <cell r="V6">
            <v>-1</v>
          </cell>
          <cell r="W6">
            <v>-1.5</v>
          </cell>
          <cell r="X6">
            <v>2.5</v>
          </cell>
          <cell r="Y6">
            <v>7</v>
          </cell>
          <cell r="Z6">
            <v>5.4</v>
          </cell>
          <cell r="AA6">
            <v>4.0999999999999996</v>
          </cell>
          <cell r="AB6">
            <v>6.1</v>
          </cell>
          <cell r="AC6">
            <v>4.7</v>
          </cell>
          <cell r="AD6">
            <v>6.5</v>
          </cell>
          <cell r="AE6">
            <v>6.5</v>
          </cell>
          <cell r="AF6">
            <v>6.5</v>
          </cell>
        </row>
        <row r="7">
          <cell r="B7">
            <v>5.2</v>
          </cell>
          <cell r="C7">
            <v>6.5</v>
          </cell>
          <cell r="D7">
            <v>7.6</v>
          </cell>
          <cell r="E7">
            <v>3.6</v>
          </cell>
          <cell r="F7">
            <v>2.8</v>
          </cell>
          <cell r="G7">
            <v>4.4000000000000004</v>
          </cell>
          <cell r="H7">
            <v>0.8</v>
          </cell>
          <cell r="I7">
            <v>6.1</v>
          </cell>
          <cell r="J7">
            <v>8.1</v>
          </cell>
          <cell r="K7">
            <v>6.1</v>
          </cell>
          <cell r="L7">
            <v>4.3</v>
          </cell>
          <cell r="M7">
            <v>6.2</v>
          </cell>
          <cell r="N7">
            <v>8.8000000000000007</v>
          </cell>
          <cell r="O7">
            <v>12.2</v>
          </cell>
          <cell r="P7">
            <v>14.7</v>
          </cell>
          <cell r="Q7">
            <v>8.5</v>
          </cell>
          <cell r="R7">
            <v>12.6</v>
          </cell>
          <cell r="S7">
            <v>11</v>
          </cell>
          <cell r="T7">
            <v>10.9</v>
          </cell>
          <cell r="U7">
            <v>9.1</v>
          </cell>
          <cell r="V7">
            <v>10.9</v>
          </cell>
          <cell r="W7">
            <v>14.7</v>
          </cell>
          <cell r="X7">
            <v>17.7</v>
          </cell>
          <cell r="Y7">
            <v>18.899999999999999</v>
          </cell>
          <cell r="Z7">
            <v>17</v>
          </cell>
          <cell r="AA7">
            <v>17.8</v>
          </cell>
          <cell r="AB7">
            <v>16.3</v>
          </cell>
          <cell r="AC7">
            <v>20.100000000000001</v>
          </cell>
          <cell r="AD7">
            <v>21.6</v>
          </cell>
          <cell r="AE7">
            <v>15.2</v>
          </cell>
          <cell r="AF7">
            <v>8.8000000000000007</v>
          </cell>
        </row>
      </sheetData>
      <sheetData sheetId="4" refreshError="1"/>
      <sheetData sheetId="5" refreshError="1">
        <row r="6">
          <cell r="B6">
            <v>7.5</v>
          </cell>
          <cell r="C6">
            <v>8.9</v>
          </cell>
          <cell r="D6">
            <v>7.3</v>
          </cell>
          <cell r="E6">
            <v>9.5</v>
          </cell>
          <cell r="F6">
            <v>8.1999999999999993</v>
          </cell>
          <cell r="G6">
            <v>10.8</v>
          </cell>
          <cell r="H6">
            <v>10.5</v>
          </cell>
          <cell r="I6">
            <v>11</v>
          </cell>
          <cell r="J6">
            <v>12</v>
          </cell>
          <cell r="K6">
            <v>9.6</v>
          </cell>
          <cell r="L6">
            <v>12.8</v>
          </cell>
          <cell r="M6">
            <v>16.7</v>
          </cell>
          <cell r="N6">
            <v>14.9</v>
          </cell>
          <cell r="O6">
            <v>10.8</v>
          </cell>
          <cell r="P6">
            <v>11.3</v>
          </cell>
          <cell r="Q6">
            <v>11.8</v>
          </cell>
          <cell r="R6">
            <v>14.4</v>
          </cell>
          <cell r="S6">
            <v>10.6</v>
          </cell>
          <cell r="T6">
            <v>8.4</v>
          </cell>
          <cell r="U6">
            <v>16.3</v>
          </cell>
          <cell r="V6">
            <v>16.7</v>
          </cell>
          <cell r="W6">
            <v>12.6</v>
          </cell>
          <cell r="X6">
            <v>9.5</v>
          </cell>
          <cell r="Y6">
            <v>14.2</v>
          </cell>
          <cell r="Z6">
            <v>14</v>
          </cell>
          <cell r="AA6">
            <v>8.6999999999999993</v>
          </cell>
          <cell r="AB6">
            <v>13.2</v>
          </cell>
          <cell r="AC6">
            <v>12.4</v>
          </cell>
          <cell r="AD6">
            <v>6.8</v>
          </cell>
          <cell r="AE6">
            <v>5.2</v>
          </cell>
          <cell r="AF6">
            <v>7</v>
          </cell>
        </row>
        <row r="7">
          <cell r="B7">
            <v>18.2</v>
          </cell>
          <cell r="C7">
            <v>21.1</v>
          </cell>
          <cell r="D7">
            <v>25.1</v>
          </cell>
          <cell r="E7">
            <v>24</v>
          </cell>
          <cell r="F7">
            <v>22.8</v>
          </cell>
          <cell r="G7">
            <v>18.899999999999999</v>
          </cell>
          <cell r="H7">
            <v>16.8</v>
          </cell>
          <cell r="I7">
            <v>20.2</v>
          </cell>
          <cell r="J7">
            <v>22.7</v>
          </cell>
          <cell r="K7">
            <v>24.1</v>
          </cell>
          <cell r="L7">
            <v>27.3</v>
          </cell>
          <cell r="M7">
            <v>29.5</v>
          </cell>
          <cell r="N7">
            <v>23.8</v>
          </cell>
          <cell r="O7">
            <v>24.6</v>
          </cell>
          <cell r="P7">
            <v>26.1</v>
          </cell>
          <cell r="Q7">
            <v>26.9</v>
          </cell>
          <cell r="R7">
            <v>23</v>
          </cell>
          <cell r="S7">
            <v>22.3</v>
          </cell>
          <cell r="T7">
            <v>25.5</v>
          </cell>
          <cell r="U7">
            <v>30.5</v>
          </cell>
          <cell r="V7">
            <v>27.5</v>
          </cell>
          <cell r="W7">
            <v>24.6</v>
          </cell>
          <cell r="X7">
            <v>22.9</v>
          </cell>
          <cell r="Y7">
            <v>24</v>
          </cell>
          <cell r="Z7">
            <v>19.8</v>
          </cell>
          <cell r="AA7">
            <v>24.6</v>
          </cell>
          <cell r="AB7">
            <v>28.2</v>
          </cell>
          <cell r="AC7">
            <v>20.9</v>
          </cell>
          <cell r="AD7">
            <v>15.9</v>
          </cell>
          <cell r="AE7">
            <v>19.5</v>
          </cell>
          <cell r="AF7">
            <v>25.7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6">
          <cell r="B6">
            <v>2.1</v>
          </cell>
          <cell r="C6">
            <v>-0.1</v>
          </cell>
          <cell r="D6">
            <v>-0.4</v>
          </cell>
          <cell r="E6">
            <v>1</v>
          </cell>
          <cell r="F6">
            <v>1</v>
          </cell>
          <cell r="G6">
            <v>1.6</v>
          </cell>
          <cell r="H6">
            <v>0.2</v>
          </cell>
          <cell r="I6">
            <v>1.1000000000000001</v>
          </cell>
          <cell r="J6">
            <v>-0.1</v>
          </cell>
          <cell r="K6">
            <v>1.5</v>
          </cell>
          <cell r="L6">
            <v>-2</v>
          </cell>
          <cell r="M6">
            <v>-6.8</v>
          </cell>
          <cell r="N6">
            <v>-9.3000000000000007</v>
          </cell>
          <cell r="O6">
            <v>-4.0999999999999996</v>
          </cell>
          <cell r="P6">
            <v>-3</v>
          </cell>
          <cell r="Q6">
            <v>-0.1</v>
          </cell>
          <cell r="R6">
            <v>-1.5</v>
          </cell>
          <cell r="S6">
            <v>-8</v>
          </cell>
          <cell r="T6">
            <v>-4.2</v>
          </cell>
          <cell r="U6">
            <v>-3.4</v>
          </cell>
          <cell r="V6">
            <v>-3.3</v>
          </cell>
          <cell r="W6">
            <v>2.5</v>
          </cell>
          <cell r="X6">
            <v>3.8</v>
          </cell>
          <cell r="Y6">
            <v>7</v>
          </cell>
          <cell r="Z6">
            <v>5.5</v>
          </cell>
          <cell r="AA6">
            <v>5.4</v>
          </cell>
          <cell r="AB6">
            <v>6.1</v>
          </cell>
          <cell r="AC6">
            <v>1.5</v>
          </cell>
          <cell r="AD6">
            <v>-0.3</v>
          </cell>
          <cell r="AE6">
            <v>2</v>
          </cell>
          <cell r="AF6">
            <v>7.4</v>
          </cell>
        </row>
        <row r="7">
          <cell r="B7">
            <v>5.6</v>
          </cell>
          <cell r="C7">
            <v>2.2999999999999998</v>
          </cell>
          <cell r="D7">
            <v>2.4</v>
          </cell>
          <cell r="E7">
            <v>3.3</v>
          </cell>
          <cell r="F7">
            <v>9.5</v>
          </cell>
          <cell r="G7">
            <v>9</v>
          </cell>
          <cell r="H7">
            <v>4.9000000000000004</v>
          </cell>
          <cell r="I7">
            <v>2.8</v>
          </cell>
          <cell r="J7">
            <v>4.2</v>
          </cell>
          <cell r="K7">
            <v>2.5</v>
          </cell>
          <cell r="L7">
            <v>0.5</v>
          </cell>
          <cell r="M7">
            <v>-1.1000000000000001</v>
          </cell>
          <cell r="N7">
            <v>-1.7</v>
          </cell>
          <cell r="O7">
            <v>-0.9</v>
          </cell>
          <cell r="P7">
            <v>1.9</v>
          </cell>
          <cell r="Q7">
            <v>1.9</v>
          </cell>
          <cell r="R7">
            <v>1.6</v>
          </cell>
          <cell r="S7">
            <v>-1.6</v>
          </cell>
          <cell r="T7">
            <v>0.3</v>
          </cell>
          <cell r="U7">
            <v>-1.3</v>
          </cell>
          <cell r="V7">
            <v>1.4</v>
          </cell>
          <cell r="W7">
            <v>9.4</v>
          </cell>
          <cell r="X7">
            <v>11.3</v>
          </cell>
          <cell r="Y7">
            <v>10.199999999999999</v>
          </cell>
          <cell r="Z7">
            <v>10</v>
          </cell>
          <cell r="AA7">
            <v>14</v>
          </cell>
          <cell r="AB7">
            <v>6.7</v>
          </cell>
          <cell r="AC7">
            <v>6.6</v>
          </cell>
          <cell r="AD7">
            <v>11.3</v>
          </cell>
          <cell r="AE7">
            <v>9.6</v>
          </cell>
          <cell r="AF7">
            <v>15.7</v>
          </cell>
        </row>
      </sheetData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7.5</v>
          </cell>
          <cell r="C6">
            <v>4.7</v>
          </cell>
          <cell r="D6">
            <v>3.5</v>
          </cell>
          <cell r="E6">
            <v>2.2000000000000002</v>
          </cell>
          <cell r="F6">
            <v>7.4</v>
          </cell>
          <cell r="G6">
            <v>6.2</v>
          </cell>
          <cell r="H6">
            <v>2</v>
          </cell>
          <cell r="I6">
            <v>0</v>
          </cell>
          <cell r="J6">
            <v>5.8</v>
          </cell>
          <cell r="K6">
            <v>3.5</v>
          </cell>
          <cell r="L6">
            <v>-2.5</v>
          </cell>
          <cell r="M6">
            <v>3.8</v>
          </cell>
          <cell r="N6">
            <v>4.9000000000000004</v>
          </cell>
          <cell r="O6">
            <v>-0.1</v>
          </cell>
          <cell r="P6">
            <v>4.5</v>
          </cell>
          <cell r="Q6">
            <v>0</v>
          </cell>
          <cell r="R6">
            <v>1.5</v>
          </cell>
          <cell r="S6">
            <v>1.1000000000000001</v>
          </cell>
          <cell r="T6">
            <v>-0.9</v>
          </cell>
          <cell r="U6">
            <v>-3.3</v>
          </cell>
          <cell r="V6">
            <v>-2.9</v>
          </cell>
          <cell r="W6">
            <v>-3.1</v>
          </cell>
          <cell r="X6">
            <v>-1.3</v>
          </cell>
          <cell r="Y6">
            <v>0</v>
          </cell>
          <cell r="Z6">
            <v>-1.7</v>
          </cell>
          <cell r="AA6">
            <v>-0.6</v>
          </cell>
          <cell r="AB6">
            <v>-3</v>
          </cell>
          <cell r="AC6">
            <v>-3.9</v>
          </cell>
          <cell r="AD6">
            <v>-3.3</v>
          </cell>
          <cell r="AE6">
            <v>-6.3</v>
          </cell>
          <cell r="AF6">
            <v>0.1</v>
          </cell>
        </row>
        <row r="7">
          <cell r="B7">
            <v>12.2</v>
          </cell>
          <cell r="C7">
            <v>11.5</v>
          </cell>
          <cell r="D7">
            <v>9.3000000000000007</v>
          </cell>
          <cell r="E7">
            <v>8.1</v>
          </cell>
          <cell r="F7">
            <v>13.3</v>
          </cell>
          <cell r="G7">
            <v>12.7</v>
          </cell>
          <cell r="H7">
            <v>8.6</v>
          </cell>
          <cell r="I7">
            <v>5.8</v>
          </cell>
          <cell r="J7">
            <v>8</v>
          </cell>
          <cell r="K7">
            <v>5.2</v>
          </cell>
          <cell r="L7">
            <v>7.8</v>
          </cell>
          <cell r="M7">
            <v>9.1999999999999993</v>
          </cell>
          <cell r="N7">
            <v>9.9</v>
          </cell>
          <cell r="O7">
            <v>8.4</v>
          </cell>
          <cell r="P7">
            <v>7.7</v>
          </cell>
          <cell r="Q7">
            <v>2.9</v>
          </cell>
          <cell r="R7">
            <v>4.4000000000000004</v>
          </cell>
          <cell r="S7">
            <v>5.3</v>
          </cell>
          <cell r="T7">
            <v>0.6</v>
          </cell>
          <cell r="U7">
            <v>-0.2</v>
          </cell>
          <cell r="V7">
            <v>-2.2999999999999998</v>
          </cell>
          <cell r="W7">
            <v>0.1</v>
          </cell>
          <cell r="X7">
            <v>0.6</v>
          </cell>
          <cell r="Y7">
            <v>2.8</v>
          </cell>
          <cell r="Z7">
            <v>1.7</v>
          </cell>
          <cell r="AA7">
            <v>1.7</v>
          </cell>
          <cell r="AB7">
            <v>-0.7</v>
          </cell>
          <cell r="AC7">
            <v>-1.4</v>
          </cell>
          <cell r="AD7">
            <v>1.3</v>
          </cell>
          <cell r="AE7">
            <v>6.7</v>
          </cell>
          <cell r="AF7">
            <v>5.5</v>
          </cell>
        </row>
      </sheetData>
      <sheetData sheetId="2">
        <row r="6">
          <cell r="B6">
            <v>-1.1000000000000001</v>
          </cell>
          <cell r="C6">
            <v>0.1</v>
          </cell>
          <cell r="D6">
            <v>-0.6</v>
          </cell>
          <cell r="E6">
            <v>0.6</v>
          </cell>
          <cell r="F6">
            <v>-5.8</v>
          </cell>
          <cell r="G6">
            <v>-8.3000000000000007</v>
          </cell>
          <cell r="H6">
            <v>-9.5</v>
          </cell>
          <cell r="I6">
            <v>-8.1999999999999993</v>
          </cell>
          <cell r="J6">
            <v>-6.5</v>
          </cell>
          <cell r="K6">
            <v>-6.3</v>
          </cell>
          <cell r="L6">
            <v>-3.6</v>
          </cell>
          <cell r="M6">
            <v>3.1</v>
          </cell>
          <cell r="N6">
            <v>-1.2</v>
          </cell>
          <cell r="O6">
            <v>-0.9</v>
          </cell>
          <cell r="P6">
            <v>0.1</v>
          </cell>
          <cell r="Q6">
            <v>-1.5</v>
          </cell>
          <cell r="R6">
            <v>3.4</v>
          </cell>
          <cell r="S6">
            <v>7.3</v>
          </cell>
          <cell r="T6">
            <v>7.8</v>
          </cell>
          <cell r="U6">
            <v>4.0999999999999996</v>
          </cell>
          <cell r="V6">
            <v>5.3</v>
          </cell>
          <cell r="W6">
            <v>4.8</v>
          </cell>
          <cell r="X6">
            <v>3.1</v>
          </cell>
          <cell r="Y6">
            <v>5.6</v>
          </cell>
          <cell r="Z6">
            <v>4.5</v>
          </cell>
          <cell r="AA6">
            <v>-2</v>
          </cell>
          <cell r="AB6">
            <v>-3.5</v>
          </cell>
          <cell r="AC6">
            <v>-4.8</v>
          </cell>
        </row>
        <row r="7">
          <cell r="B7">
            <v>7.2</v>
          </cell>
          <cell r="C7">
            <v>4.5</v>
          </cell>
          <cell r="D7">
            <v>6.5</v>
          </cell>
          <cell r="E7">
            <v>1.6</v>
          </cell>
          <cell r="F7">
            <v>-0.8</v>
          </cell>
          <cell r="G7">
            <v>0</v>
          </cell>
          <cell r="H7">
            <v>-0.8</v>
          </cell>
          <cell r="I7">
            <v>1.1000000000000001</v>
          </cell>
          <cell r="J7">
            <v>1.1000000000000001</v>
          </cell>
          <cell r="K7">
            <v>4.7</v>
          </cell>
          <cell r="L7">
            <v>8.6999999999999993</v>
          </cell>
          <cell r="M7">
            <v>8.1</v>
          </cell>
          <cell r="N7">
            <v>7.2</v>
          </cell>
          <cell r="O7">
            <v>6</v>
          </cell>
          <cell r="P7">
            <v>7.2</v>
          </cell>
          <cell r="Q7">
            <v>12.1</v>
          </cell>
          <cell r="R7">
            <v>13.6</v>
          </cell>
          <cell r="S7">
            <v>16.5</v>
          </cell>
          <cell r="T7">
            <v>14.7</v>
          </cell>
          <cell r="U7">
            <v>14.5</v>
          </cell>
          <cell r="V7">
            <v>17.2</v>
          </cell>
          <cell r="W7">
            <v>14.4</v>
          </cell>
          <cell r="X7">
            <v>14.4</v>
          </cell>
          <cell r="Y7">
            <v>14.8</v>
          </cell>
          <cell r="Z7">
            <v>10.6</v>
          </cell>
          <cell r="AA7">
            <v>1.7</v>
          </cell>
          <cell r="AB7">
            <v>1.1000000000000001</v>
          </cell>
          <cell r="AC7">
            <v>4.2</v>
          </cell>
        </row>
      </sheetData>
      <sheetData sheetId="3">
        <row r="6">
          <cell r="B6">
            <v>-3.2</v>
          </cell>
          <cell r="C6">
            <v>-0.9</v>
          </cell>
          <cell r="D6">
            <v>0.3</v>
          </cell>
          <cell r="E6">
            <v>-0.9</v>
          </cell>
          <cell r="F6">
            <v>0.2</v>
          </cell>
          <cell r="G6">
            <v>1.1000000000000001</v>
          </cell>
          <cell r="H6">
            <v>0.4</v>
          </cell>
          <cell r="I6">
            <v>0.9</v>
          </cell>
          <cell r="J6">
            <v>5.4</v>
          </cell>
          <cell r="K6">
            <v>5.4</v>
          </cell>
          <cell r="L6">
            <v>3</v>
          </cell>
          <cell r="M6">
            <v>-3.2</v>
          </cell>
          <cell r="N6">
            <v>3.4</v>
          </cell>
          <cell r="O6">
            <v>8.3000000000000007</v>
          </cell>
          <cell r="P6">
            <v>2.1</v>
          </cell>
          <cell r="Q6">
            <v>-1.6</v>
          </cell>
          <cell r="R6">
            <v>-0.6</v>
          </cell>
          <cell r="S6">
            <v>0.6</v>
          </cell>
          <cell r="T6">
            <v>2.6</v>
          </cell>
          <cell r="U6">
            <v>5.0999999999999996</v>
          </cell>
          <cell r="V6">
            <v>7.2</v>
          </cell>
          <cell r="W6">
            <v>8</v>
          </cell>
          <cell r="X6">
            <v>8</v>
          </cell>
          <cell r="Y6">
            <v>8.8000000000000007</v>
          </cell>
          <cell r="Z6">
            <v>7.8</v>
          </cell>
          <cell r="AA6">
            <v>3.1</v>
          </cell>
          <cell r="AB6">
            <v>5.9</v>
          </cell>
          <cell r="AC6">
            <v>-1</v>
          </cell>
          <cell r="AD6">
            <v>-2.6</v>
          </cell>
          <cell r="AE6">
            <v>5.3</v>
          </cell>
          <cell r="AF6">
            <v>5.8</v>
          </cell>
        </row>
        <row r="7">
          <cell r="B7">
            <v>7.1</v>
          </cell>
          <cell r="C7">
            <v>9</v>
          </cell>
          <cell r="D7">
            <v>11.3</v>
          </cell>
          <cell r="E7">
            <v>12.4</v>
          </cell>
          <cell r="F7">
            <v>7.8</v>
          </cell>
          <cell r="G7">
            <v>7.5</v>
          </cell>
          <cell r="H7">
            <v>6</v>
          </cell>
          <cell r="I7">
            <v>10.1</v>
          </cell>
          <cell r="J7">
            <v>17</v>
          </cell>
          <cell r="K7">
            <v>15.9</v>
          </cell>
          <cell r="L7">
            <v>7</v>
          </cell>
          <cell r="M7">
            <v>9.1</v>
          </cell>
          <cell r="N7">
            <v>14.2</v>
          </cell>
          <cell r="O7">
            <v>15.2</v>
          </cell>
          <cell r="P7">
            <v>6.9</v>
          </cell>
          <cell r="Q7">
            <v>8.1</v>
          </cell>
          <cell r="R7">
            <v>10.8</v>
          </cell>
          <cell r="S7">
            <v>13.6</v>
          </cell>
          <cell r="T7">
            <v>15.8</v>
          </cell>
          <cell r="U7">
            <v>16.7</v>
          </cell>
          <cell r="V7">
            <v>16.600000000000001</v>
          </cell>
          <cell r="W7">
            <v>18.5</v>
          </cell>
          <cell r="X7">
            <v>21.5</v>
          </cell>
          <cell r="Y7">
            <v>22.6</v>
          </cell>
          <cell r="Z7">
            <v>15.3</v>
          </cell>
          <cell r="AA7">
            <v>15.4</v>
          </cell>
          <cell r="AB7">
            <v>8.8000000000000007</v>
          </cell>
          <cell r="AC7">
            <v>5.2</v>
          </cell>
          <cell r="AD7">
            <v>7</v>
          </cell>
          <cell r="AE7">
            <v>14.9</v>
          </cell>
          <cell r="AF7">
            <v>17.3</v>
          </cell>
        </row>
      </sheetData>
      <sheetData sheetId="4">
        <row r="6">
          <cell r="B6">
            <v>3.8</v>
          </cell>
          <cell r="C6">
            <v>6</v>
          </cell>
          <cell r="D6">
            <v>1.4</v>
          </cell>
          <cell r="E6">
            <v>-3</v>
          </cell>
          <cell r="F6">
            <v>-4.5</v>
          </cell>
          <cell r="G6">
            <v>-1.7</v>
          </cell>
          <cell r="H6">
            <v>2.6</v>
          </cell>
          <cell r="I6">
            <v>2.6</v>
          </cell>
          <cell r="J6">
            <v>2</v>
          </cell>
          <cell r="K6">
            <v>1.7</v>
          </cell>
          <cell r="L6">
            <v>2.9</v>
          </cell>
          <cell r="M6">
            <v>1.8</v>
          </cell>
          <cell r="N6">
            <v>8</v>
          </cell>
          <cell r="O6">
            <v>0.8</v>
          </cell>
          <cell r="P6">
            <v>2.2999999999999998</v>
          </cell>
          <cell r="Q6">
            <v>3.1</v>
          </cell>
          <cell r="R6">
            <v>5.2</v>
          </cell>
          <cell r="S6">
            <v>7.3</v>
          </cell>
          <cell r="T6">
            <v>6.7</v>
          </cell>
          <cell r="U6">
            <v>4</v>
          </cell>
          <cell r="V6">
            <v>5.4</v>
          </cell>
          <cell r="W6">
            <v>5.7</v>
          </cell>
          <cell r="X6">
            <v>9.6</v>
          </cell>
          <cell r="Y6">
            <v>8.8000000000000007</v>
          </cell>
          <cell r="Z6">
            <v>6.4</v>
          </cell>
          <cell r="AA6">
            <v>3.8</v>
          </cell>
          <cell r="AB6">
            <v>3.3</v>
          </cell>
          <cell r="AC6">
            <v>6.7</v>
          </cell>
          <cell r="AD6">
            <v>8</v>
          </cell>
          <cell r="AE6">
            <v>7.6</v>
          </cell>
        </row>
        <row r="7">
          <cell r="B7">
            <v>16.100000000000001</v>
          </cell>
          <cell r="C7">
            <v>12.9</v>
          </cell>
          <cell r="D7">
            <v>6.2</v>
          </cell>
          <cell r="E7">
            <v>5.6</v>
          </cell>
          <cell r="F7">
            <v>6.7</v>
          </cell>
          <cell r="G7">
            <v>9.6999999999999993</v>
          </cell>
          <cell r="H7">
            <v>10.199999999999999</v>
          </cell>
          <cell r="I7">
            <v>3.5</v>
          </cell>
          <cell r="J7">
            <v>7.9</v>
          </cell>
          <cell r="K7">
            <v>14.9</v>
          </cell>
          <cell r="L7">
            <v>14</v>
          </cell>
          <cell r="M7">
            <v>16.399999999999999</v>
          </cell>
          <cell r="N7">
            <v>10.3</v>
          </cell>
          <cell r="O7">
            <v>3.8</v>
          </cell>
          <cell r="P7">
            <v>10.3</v>
          </cell>
          <cell r="Q7">
            <v>11</v>
          </cell>
          <cell r="R7">
            <v>16.2</v>
          </cell>
          <cell r="S7">
            <v>10.3</v>
          </cell>
          <cell r="T7">
            <v>11.9</v>
          </cell>
          <cell r="U7">
            <v>17</v>
          </cell>
          <cell r="V7">
            <v>18.600000000000001</v>
          </cell>
          <cell r="W7">
            <v>22.3</v>
          </cell>
          <cell r="X7">
            <v>22.8</v>
          </cell>
          <cell r="Y7">
            <v>13.6</v>
          </cell>
          <cell r="Z7">
            <v>16</v>
          </cell>
          <cell r="AA7">
            <v>11.7</v>
          </cell>
          <cell r="AB7">
            <v>16.3</v>
          </cell>
          <cell r="AC7">
            <v>15.6</v>
          </cell>
          <cell r="AD7">
            <v>19.600000000000001</v>
          </cell>
          <cell r="AE7">
            <v>17.100000000000001</v>
          </cell>
        </row>
      </sheetData>
      <sheetData sheetId="5">
        <row r="6">
          <cell r="B6">
            <v>5.4</v>
          </cell>
          <cell r="C6">
            <v>8.8000000000000007</v>
          </cell>
          <cell r="D6">
            <v>9</v>
          </cell>
          <cell r="E6">
            <v>6.2</v>
          </cell>
          <cell r="F6">
            <v>7.8</v>
          </cell>
          <cell r="G6">
            <v>12</v>
          </cell>
          <cell r="H6">
            <v>10.7</v>
          </cell>
          <cell r="I6">
            <v>5.3</v>
          </cell>
          <cell r="J6">
            <v>4.7</v>
          </cell>
          <cell r="K6">
            <v>7.1</v>
          </cell>
          <cell r="L6">
            <v>8.8000000000000007</v>
          </cell>
          <cell r="M6">
            <v>8.1</v>
          </cell>
          <cell r="N6">
            <v>8.1999999999999993</v>
          </cell>
          <cell r="O6">
            <v>8.5</v>
          </cell>
          <cell r="P6">
            <v>8.5</v>
          </cell>
          <cell r="Q6">
            <v>9.3000000000000007</v>
          </cell>
          <cell r="R6">
            <v>6</v>
          </cell>
          <cell r="S6">
            <v>6.1</v>
          </cell>
          <cell r="T6">
            <v>7.5</v>
          </cell>
          <cell r="U6">
            <v>9.3000000000000007</v>
          </cell>
          <cell r="V6">
            <v>12.8</v>
          </cell>
          <cell r="W6">
            <v>12.4</v>
          </cell>
          <cell r="X6">
            <v>13.5</v>
          </cell>
          <cell r="Y6">
            <v>13.1</v>
          </cell>
          <cell r="Z6">
            <v>9.9</v>
          </cell>
          <cell r="AA6">
            <v>11.5</v>
          </cell>
          <cell r="AB6">
            <v>11.1</v>
          </cell>
          <cell r="AC6">
            <v>10.8</v>
          </cell>
          <cell r="AD6">
            <v>11.8</v>
          </cell>
          <cell r="AE6">
            <v>12.7</v>
          </cell>
          <cell r="AF6">
            <v>11.9</v>
          </cell>
        </row>
        <row r="7">
          <cell r="B7">
            <v>19.8</v>
          </cell>
          <cell r="C7">
            <v>17.3</v>
          </cell>
          <cell r="D7">
            <v>15.7</v>
          </cell>
          <cell r="E7">
            <v>20</v>
          </cell>
          <cell r="F7">
            <v>23.2</v>
          </cell>
          <cell r="G7">
            <v>22.6</v>
          </cell>
          <cell r="H7">
            <v>19</v>
          </cell>
          <cell r="I7">
            <v>16.8</v>
          </cell>
          <cell r="J7">
            <v>17.7</v>
          </cell>
          <cell r="K7">
            <v>18.7</v>
          </cell>
          <cell r="L7">
            <v>16.899999999999999</v>
          </cell>
          <cell r="M7">
            <v>12</v>
          </cell>
          <cell r="N7">
            <v>10.6</v>
          </cell>
          <cell r="O7">
            <v>9.6999999999999993</v>
          </cell>
          <cell r="P7">
            <v>17.899999999999999</v>
          </cell>
          <cell r="Q7">
            <v>11.5</v>
          </cell>
          <cell r="R7">
            <v>9.5</v>
          </cell>
          <cell r="S7">
            <v>12.4</v>
          </cell>
          <cell r="T7">
            <v>20.8</v>
          </cell>
          <cell r="U7">
            <v>23.7</v>
          </cell>
          <cell r="V7">
            <v>26.2</v>
          </cell>
          <cell r="W7">
            <v>27.2</v>
          </cell>
          <cell r="X7">
            <v>26.3</v>
          </cell>
          <cell r="Y7">
            <v>21.4</v>
          </cell>
          <cell r="Z7">
            <v>23.8</v>
          </cell>
          <cell r="AA7">
            <v>23.6</v>
          </cell>
          <cell r="AB7">
            <v>23.2</v>
          </cell>
          <cell r="AC7">
            <v>25.2</v>
          </cell>
          <cell r="AD7">
            <v>25.1</v>
          </cell>
          <cell r="AE7">
            <v>24.7</v>
          </cell>
          <cell r="AF7">
            <v>25.7</v>
          </cell>
        </row>
      </sheetData>
      <sheetData sheetId="6">
        <row r="6">
          <cell r="B6">
            <v>12.7</v>
          </cell>
          <cell r="C6">
            <v>14.1</v>
          </cell>
          <cell r="D6">
            <v>10</v>
          </cell>
          <cell r="E6">
            <v>12.6</v>
          </cell>
          <cell r="F6">
            <v>12.9</v>
          </cell>
          <cell r="G6">
            <v>14.7</v>
          </cell>
          <cell r="H6">
            <v>14.6</v>
          </cell>
          <cell r="I6">
            <v>12.8</v>
          </cell>
          <cell r="J6">
            <v>12.8</v>
          </cell>
          <cell r="K6">
            <v>13.3</v>
          </cell>
          <cell r="L6">
            <v>14.6</v>
          </cell>
          <cell r="M6">
            <v>13.1</v>
          </cell>
          <cell r="N6">
            <v>9.5</v>
          </cell>
          <cell r="O6">
            <v>10.9</v>
          </cell>
          <cell r="P6">
            <v>9.8000000000000007</v>
          </cell>
          <cell r="Q6">
            <v>12.7</v>
          </cell>
          <cell r="R6">
            <v>11.6</v>
          </cell>
          <cell r="S6">
            <v>13.3</v>
          </cell>
          <cell r="T6">
            <v>15.3</v>
          </cell>
          <cell r="U6">
            <v>16.399999999999999</v>
          </cell>
          <cell r="V6">
            <v>20</v>
          </cell>
          <cell r="W6">
            <v>17.2</v>
          </cell>
          <cell r="X6">
            <v>22.3</v>
          </cell>
          <cell r="Y6">
            <v>14</v>
          </cell>
          <cell r="Z6">
            <v>15.3</v>
          </cell>
          <cell r="AA6">
            <v>14.8</v>
          </cell>
          <cell r="AB6">
            <v>17.7</v>
          </cell>
          <cell r="AC6">
            <v>12.7</v>
          </cell>
          <cell r="AD6">
            <v>11.3</v>
          </cell>
          <cell r="AE6">
            <v>14.6</v>
          </cell>
        </row>
        <row r="7">
          <cell r="B7">
            <v>29.8</v>
          </cell>
          <cell r="C7">
            <v>25.3</v>
          </cell>
          <cell r="D7">
            <v>24.4</v>
          </cell>
          <cell r="E7">
            <v>21.9</v>
          </cell>
          <cell r="F7">
            <v>19.3</v>
          </cell>
          <cell r="G7">
            <v>21.3</v>
          </cell>
          <cell r="H7">
            <v>23</v>
          </cell>
          <cell r="I7">
            <v>21.8</v>
          </cell>
          <cell r="J7">
            <v>24.5</v>
          </cell>
          <cell r="K7">
            <v>25.1</v>
          </cell>
          <cell r="L7">
            <v>21.5</v>
          </cell>
          <cell r="M7">
            <v>23.4</v>
          </cell>
          <cell r="N7">
            <v>23.4</v>
          </cell>
          <cell r="O7">
            <v>21.3</v>
          </cell>
          <cell r="P7">
            <v>23.2</v>
          </cell>
          <cell r="Q7">
            <v>24</v>
          </cell>
          <cell r="R7">
            <v>25.4</v>
          </cell>
          <cell r="S7">
            <v>27.9</v>
          </cell>
          <cell r="T7">
            <v>27.5</v>
          </cell>
          <cell r="U7">
            <v>31.6</v>
          </cell>
          <cell r="V7">
            <v>32</v>
          </cell>
          <cell r="W7">
            <v>32.299999999999997</v>
          </cell>
          <cell r="X7">
            <v>30.3</v>
          </cell>
          <cell r="Y7">
            <v>21.5</v>
          </cell>
          <cell r="Z7">
            <v>26.6</v>
          </cell>
          <cell r="AA7">
            <v>29.2</v>
          </cell>
          <cell r="AB7">
            <v>23.2</v>
          </cell>
          <cell r="AC7">
            <v>25.8</v>
          </cell>
          <cell r="AD7">
            <v>29.6</v>
          </cell>
          <cell r="AE7">
            <v>29.9</v>
          </cell>
        </row>
      </sheetData>
      <sheetData sheetId="7">
        <row r="6">
          <cell r="B6">
            <v>17.399999999999999</v>
          </cell>
          <cell r="C6">
            <v>17.3</v>
          </cell>
          <cell r="D6">
            <v>14.9</v>
          </cell>
          <cell r="E6">
            <v>18.399999999999999</v>
          </cell>
          <cell r="F6">
            <v>15</v>
          </cell>
          <cell r="G6">
            <v>15.5</v>
          </cell>
          <cell r="H6">
            <v>15.1</v>
          </cell>
          <cell r="I6">
            <v>13.7</v>
          </cell>
          <cell r="J6">
            <v>17.600000000000001</v>
          </cell>
          <cell r="K6">
            <v>20.2</v>
          </cell>
          <cell r="L6">
            <v>19.899999999999999</v>
          </cell>
          <cell r="M6">
            <v>20.7</v>
          </cell>
          <cell r="N6">
            <v>16.3</v>
          </cell>
          <cell r="O6">
            <v>17.399999999999999</v>
          </cell>
          <cell r="P6">
            <v>17.899999999999999</v>
          </cell>
          <cell r="Q6">
            <v>19</v>
          </cell>
          <cell r="R6">
            <v>20.9</v>
          </cell>
          <cell r="S6">
            <v>20.5</v>
          </cell>
          <cell r="T6">
            <v>18.2</v>
          </cell>
          <cell r="U6">
            <v>18.399999999999999</v>
          </cell>
          <cell r="V6">
            <v>17.2</v>
          </cell>
          <cell r="W6">
            <v>14.7</v>
          </cell>
          <cell r="X6">
            <v>14.5</v>
          </cell>
          <cell r="Y6">
            <v>18.7</v>
          </cell>
          <cell r="Z6">
            <v>16.8</v>
          </cell>
          <cell r="AA6">
            <v>13.9</v>
          </cell>
          <cell r="AB6">
            <v>10.7</v>
          </cell>
          <cell r="AC6">
            <v>16</v>
          </cell>
          <cell r="AD6">
            <v>15.8</v>
          </cell>
          <cell r="AE6">
            <v>16.399999999999999</v>
          </cell>
          <cell r="AF6">
            <v>13.4</v>
          </cell>
        </row>
        <row r="7">
          <cell r="B7">
            <v>26.3</v>
          </cell>
          <cell r="C7">
            <v>28.3</v>
          </cell>
          <cell r="D7">
            <v>25.5</v>
          </cell>
          <cell r="E7">
            <v>27.7</v>
          </cell>
          <cell r="F7">
            <v>28.6</v>
          </cell>
          <cell r="G7">
            <v>26.1</v>
          </cell>
          <cell r="H7">
            <v>27.9</v>
          </cell>
          <cell r="I7">
            <v>30.5</v>
          </cell>
          <cell r="J7">
            <v>31.3</v>
          </cell>
          <cell r="K7">
            <v>32.799999999999997</v>
          </cell>
          <cell r="L7">
            <v>32.6</v>
          </cell>
          <cell r="M7">
            <v>32.5</v>
          </cell>
          <cell r="N7">
            <v>26.6</v>
          </cell>
          <cell r="O7">
            <v>28.2</v>
          </cell>
          <cell r="P7">
            <v>32.700000000000003</v>
          </cell>
          <cell r="Q7">
            <v>32.5</v>
          </cell>
          <cell r="R7">
            <v>29.5</v>
          </cell>
          <cell r="S7">
            <v>31.6</v>
          </cell>
          <cell r="T7">
            <v>29.2</v>
          </cell>
          <cell r="U7">
            <v>26.7</v>
          </cell>
          <cell r="V7">
            <v>25.2</v>
          </cell>
          <cell r="W7">
            <v>24.8</v>
          </cell>
          <cell r="X7">
            <v>28.9</v>
          </cell>
          <cell r="Y7">
            <v>30.2</v>
          </cell>
          <cell r="Z7">
            <v>22</v>
          </cell>
          <cell r="AA7">
            <v>21</v>
          </cell>
          <cell r="AB7">
            <v>25.7</v>
          </cell>
          <cell r="AC7">
            <v>27.7</v>
          </cell>
          <cell r="AD7">
            <v>27.1</v>
          </cell>
          <cell r="AE7">
            <v>26.6</v>
          </cell>
          <cell r="AF7">
            <v>27.6</v>
          </cell>
        </row>
      </sheetData>
      <sheetData sheetId="8">
        <row r="6">
          <cell r="B6">
            <v>17.5</v>
          </cell>
          <cell r="C6">
            <v>11.5</v>
          </cell>
          <cell r="D6">
            <v>16.100000000000001</v>
          </cell>
          <cell r="E6">
            <v>14</v>
          </cell>
          <cell r="F6">
            <v>14</v>
          </cell>
          <cell r="G6">
            <v>14.9</v>
          </cell>
          <cell r="H6">
            <v>10.199999999999999</v>
          </cell>
          <cell r="I6">
            <v>7.9</v>
          </cell>
          <cell r="J6">
            <v>13.4</v>
          </cell>
          <cell r="K6">
            <v>10.3</v>
          </cell>
          <cell r="L6">
            <v>11.1</v>
          </cell>
          <cell r="M6">
            <v>15</v>
          </cell>
          <cell r="N6">
            <v>17.7</v>
          </cell>
          <cell r="O6">
            <v>18.600000000000001</v>
          </cell>
          <cell r="P6">
            <v>17.399999999999999</v>
          </cell>
          <cell r="Q6">
            <v>17.8</v>
          </cell>
          <cell r="R6">
            <v>16.5</v>
          </cell>
          <cell r="S6">
            <v>16.399999999999999</v>
          </cell>
          <cell r="T6">
            <v>16.899999999999999</v>
          </cell>
          <cell r="U6">
            <v>18.100000000000001</v>
          </cell>
          <cell r="V6">
            <v>19</v>
          </cell>
          <cell r="W6">
            <v>20.5</v>
          </cell>
          <cell r="X6">
            <v>22</v>
          </cell>
          <cell r="Y6">
            <v>17.8</v>
          </cell>
          <cell r="Z6">
            <v>19.5</v>
          </cell>
          <cell r="AA6">
            <v>20</v>
          </cell>
          <cell r="AB6">
            <v>17</v>
          </cell>
          <cell r="AC6">
            <v>16.2</v>
          </cell>
          <cell r="AD6">
            <v>14.1</v>
          </cell>
          <cell r="AE6">
            <v>12.8</v>
          </cell>
          <cell r="AF6">
            <v>12.6</v>
          </cell>
        </row>
        <row r="7">
          <cell r="B7">
            <v>24.4</v>
          </cell>
          <cell r="C7">
            <v>25.8</v>
          </cell>
          <cell r="D7">
            <v>20.8</v>
          </cell>
          <cell r="E7">
            <v>18.100000000000001</v>
          </cell>
          <cell r="F7">
            <v>17.7</v>
          </cell>
          <cell r="G7">
            <v>20.7</v>
          </cell>
          <cell r="H7">
            <v>17.5</v>
          </cell>
          <cell r="I7">
            <v>24.1</v>
          </cell>
          <cell r="J7">
            <v>21.7</v>
          </cell>
          <cell r="K7">
            <v>20.2</v>
          </cell>
          <cell r="L7">
            <v>25.9</v>
          </cell>
          <cell r="M7">
            <v>28.1</v>
          </cell>
          <cell r="N7">
            <v>30</v>
          </cell>
          <cell r="O7">
            <v>29.6</v>
          </cell>
          <cell r="P7">
            <v>29.4</v>
          </cell>
          <cell r="Q7">
            <v>30</v>
          </cell>
          <cell r="R7">
            <v>28.8</v>
          </cell>
          <cell r="S7">
            <v>27.7</v>
          </cell>
          <cell r="T7">
            <v>29</v>
          </cell>
          <cell r="U7">
            <v>30.5</v>
          </cell>
          <cell r="V7">
            <v>30.9</v>
          </cell>
          <cell r="W7">
            <v>32.6</v>
          </cell>
          <cell r="X7">
            <v>29.3</v>
          </cell>
          <cell r="Y7">
            <v>29.7</v>
          </cell>
          <cell r="Z7">
            <v>31.8</v>
          </cell>
          <cell r="AA7">
            <v>29.5</v>
          </cell>
          <cell r="AB7">
            <v>28.6</v>
          </cell>
          <cell r="AC7">
            <v>25.2</v>
          </cell>
          <cell r="AD7">
            <v>18.600000000000001</v>
          </cell>
          <cell r="AE7">
            <v>20.7</v>
          </cell>
          <cell r="AF7">
            <v>22</v>
          </cell>
        </row>
      </sheetData>
      <sheetData sheetId="9"/>
      <sheetData sheetId="10">
        <row r="6">
          <cell r="B6">
            <v>10.5</v>
          </cell>
          <cell r="C6">
            <v>11.4</v>
          </cell>
          <cell r="D6">
            <v>14.9</v>
          </cell>
          <cell r="E6">
            <v>15</v>
          </cell>
          <cell r="F6">
            <v>8.1999999999999993</v>
          </cell>
          <cell r="G6">
            <v>7.7</v>
          </cell>
          <cell r="H6">
            <v>9.9</v>
          </cell>
          <cell r="I6">
            <v>16.3</v>
          </cell>
          <cell r="J6">
            <v>8</v>
          </cell>
          <cell r="K6">
            <v>12.8</v>
          </cell>
          <cell r="L6">
            <v>12.1</v>
          </cell>
          <cell r="M6">
            <v>12.7</v>
          </cell>
          <cell r="N6">
            <v>15.6</v>
          </cell>
          <cell r="O6">
            <v>11.7</v>
          </cell>
          <cell r="P6">
            <v>9.6999999999999993</v>
          </cell>
          <cell r="Q6">
            <v>1.1000000000000001</v>
          </cell>
          <cell r="R6">
            <v>0.7</v>
          </cell>
          <cell r="S6">
            <v>3.2</v>
          </cell>
          <cell r="T6">
            <v>6.7</v>
          </cell>
          <cell r="U6">
            <v>14.8</v>
          </cell>
          <cell r="V6">
            <v>13.5</v>
          </cell>
          <cell r="W6">
            <v>11.8</v>
          </cell>
          <cell r="X6">
            <v>7.9</v>
          </cell>
          <cell r="Y6">
            <v>9.1</v>
          </cell>
          <cell r="Z6">
            <v>10.7</v>
          </cell>
          <cell r="AA6">
            <v>9.1</v>
          </cell>
          <cell r="AB6">
            <v>10.8</v>
          </cell>
          <cell r="AC6">
            <v>7.4</v>
          </cell>
          <cell r="AD6">
            <v>7.1</v>
          </cell>
          <cell r="AE6">
            <v>12.6</v>
          </cell>
          <cell r="AF6">
            <v>7.7</v>
          </cell>
        </row>
        <row r="7">
          <cell r="B7">
            <v>21.9</v>
          </cell>
          <cell r="C7">
            <v>23.3</v>
          </cell>
          <cell r="D7">
            <v>24.2</v>
          </cell>
          <cell r="E7">
            <v>18.100000000000001</v>
          </cell>
          <cell r="F7">
            <v>21.1</v>
          </cell>
          <cell r="G7">
            <v>19.3</v>
          </cell>
          <cell r="H7">
            <v>20.9</v>
          </cell>
          <cell r="I7">
            <v>20.399999999999999</v>
          </cell>
          <cell r="J7">
            <v>20.7</v>
          </cell>
          <cell r="K7">
            <v>16</v>
          </cell>
          <cell r="L7">
            <v>22.5</v>
          </cell>
          <cell r="M7">
            <v>24.5</v>
          </cell>
          <cell r="N7">
            <v>24.1</v>
          </cell>
          <cell r="O7">
            <v>23.3</v>
          </cell>
          <cell r="P7">
            <v>11.2</v>
          </cell>
          <cell r="Q7">
            <v>12.6</v>
          </cell>
          <cell r="R7">
            <v>12.5</v>
          </cell>
          <cell r="S7">
            <v>11.4</v>
          </cell>
          <cell r="T7">
            <v>19.2</v>
          </cell>
          <cell r="U7">
            <v>20.2</v>
          </cell>
          <cell r="V7">
            <v>19.600000000000001</v>
          </cell>
          <cell r="W7">
            <v>18.399999999999999</v>
          </cell>
          <cell r="X7">
            <v>17.600000000000001</v>
          </cell>
          <cell r="Y7">
            <v>15.7</v>
          </cell>
          <cell r="Z7">
            <v>15.3</v>
          </cell>
          <cell r="AA7">
            <v>15.5</v>
          </cell>
          <cell r="AB7">
            <v>12.9</v>
          </cell>
          <cell r="AC7">
            <v>14.6</v>
          </cell>
          <cell r="AD7">
            <v>17.100000000000001</v>
          </cell>
          <cell r="AE7">
            <v>19.3</v>
          </cell>
          <cell r="AF7">
            <v>14.4</v>
          </cell>
        </row>
      </sheetData>
      <sheetData sheetId="11">
        <row r="6">
          <cell r="B6">
            <v>5.6</v>
          </cell>
          <cell r="C6">
            <v>7.4</v>
          </cell>
          <cell r="D6">
            <v>7.1</v>
          </cell>
          <cell r="E6">
            <v>2.2000000000000002</v>
          </cell>
          <cell r="F6">
            <v>6.1</v>
          </cell>
          <cell r="G6">
            <v>4.7</v>
          </cell>
          <cell r="H6">
            <v>7.2</v>
          </cell>
          <cell r="I6">
            <v>4.9000000000000004</v>
          </cell>
          <cell r="J6">
            <v>3.6</v>
          </cell>
          <cell r="K6">
            <v>6.9</v>
          </cell>
          <cell r="L6">
            <v>5.7</v>
          </cell>
          <cell r="M6">
            <v>-0.1</v>
          </cell>
          <cell r="N6">
            <v>2.5</v>
          </cell>
          <cell r="O6">
            <v>10.6</v>
          </cell>
          <cell r="P6">
            <v>6.1</v>
          </cell>
          <cell r="Q6">
            <v>2.1</v>
          </cell>
          <cell r="R6">
            <v>4.4000000000000004</v>
          </cell>
          <cell r="S6">
            <v>1.4</v>
          </cell>
          <cell r="T6">
            <v>0.9</v>
          </cell>
          <cell r="U6">
            <v>4.7</v>
          </cell>
          <cell r="V6">
            <v>6.1</v>
          </cell>
          <cell r="W6">
            <v>1.8</v>
          </cell>
          <cell r="X6">
            <v>-1.8</v>
          </cell>
          <cell r="Y6">
            <v>2.1</v>
          </cell>
          <cell r="Z6">
            <v>-1.4</v>
          </cell>
          <cell r="AA6">
            <v>-1.4</v>
          </cell>
          <cell r="AB6">
            <v>1.6</v>
          </cell>
          <cell r="AC6">
            <v>2.5</v>
          </cell>
          <cell r="AD6">
            <v>-3.2</v>
          </cell>
          <cell r="AE6">
            <v>-1.8</v>
          </cell>
        </row>
        <row r="7">
          <cell r="B7">
            <v>13.7</v>
          </cell>
          <cell r="C7">
            <v>14.1</v>
          </cell>
          <cell r="D7">
            <v>10.5</v>
          </cell>
          <cell r="E7">
            <v>9.6999999999999993</v>
          </cell>
          <cell r="F7">
            <v>13.6</v>
          </cell>
          <cell r="G7">
            <v>14.1</v>
          </cell>
          <cell r="H7">
            <v>13.9</v>
          </cell>
          <cell r="I7">
            <v>10.8</v>
          </cell>
          <cell r="J7">
            <v>9.9</v>
          </cell>
          <cell r="K7">
            <v>7.8</v>
          </cell>
          <cell r="L7">
            <v>8.6999999999999993</v>
          </cell>
          <cell r="M7">
            <v>8.6</v>
          </cell>
          <cell r="N7">
            <v>9.5</v>
          </cell>
          <cell r="O7">
            <v>14.9</v>
          </cell>
          <cell r="P7">
            <v>12.1</v>
          </cell>
          <cell r="Q7">
            <v>10.8</v>
          </cell>
          <cell r="R7">
            <v>7.6</v>
          </cell>
          <cell r="S7">
            <v>5.7</v>
          </cell>
          <cell r="T7">
            <v>11.3</v>
          </cell>
          <cell r="U7">
            <v>13.6</v>
          </cell>
          <cell r="V7">
            <v>9.4</v>
          </cell>
          <cell r="W7">
            <v>3.7</v>
          </cell>
          <cell r="X7">
            <v>7.4</v>
          </cell>
          <cell r="Y7">
            <v>7</v>
          </cell>
          <cell r="Z7">
            <v>1.9</v>
          </cell>
          <cell r="AA7">
            <v>2.8</v>
          </cell>
          <cell r="AB7">
            <v>6</v>
          </cell>
          <cell r="AC7">
            <v>5.7</v>
          </cell>
          <cell r="AD7">
            <v>2.5</v>
          </cell>
          <cell r="AE7">
            <v>3.6</v>
          </cell>
        </row>
      </sheetData>
      <sheetData sheetId="12">
        <row r="6">
          <cell r="B6">
            <v>-0.6</v>
          </cell>
          <cell r="C6">
            <v>-1.1000000000000001</v>
          </cell>
          <cell r="D6">
            <v>-5.8</v>
          </cell>
          <cell r="E6">
            <v>-6.4</v>
          </cell>
          <cell r="F6">
            <v>-4.2</v>
          </cell>
          <cell r="G6">
            <v>-1.1000000000000001</v>
          </cell>
          <cell r="H6">
            <v>-0.2</v>
          </cell>
          <cell r="I6">
            <v>-4.5999999999999996</v>
          </cell>
          <cell r="J6">
            <v>-1.2</v>
          </cell>
          <cell r="K6">
            <v>-2</v>
          </cell>
          <cell r="L6">
            <v>3.6</v>
          </cell>
          <cell r="M6">
            <v>2.9</v>
          </cell>
          <cell r="N6">
            <v>6</v>
          </cell>
          <cell r="O6">
            <v>4.5999999999999996</v>
          </cell>
          <cell r="P6">
            <v>0</v>
          </cell>
          <cell r="Q6">
            <v>-0.2</v>
          </cell>
          <cell r="R6">
            <v>0.8</v>
          </cell>
          <cell r="S6">
            <v>4</v>
          </cell>
          <cell r="T6">
            <v>2.6</v>
          </cell>
          <cell r="U6">
            <v>1.8</v>
          </cell>
          <cell r="V6">
            <v>1.5</v>
          </cell>
          <cell r="W6">
            <v>1.7</v>
          </cell>
          <cell r="X6">
            <v>0.8</v>
          </cell>
          <cell r="Y6">
            <v>3.5</v>
          </cell>
          <cell r="Z6">
            <v>5.3</v>
          </cell>
          <cell r="AA6">
            <v>5.7</v>
          </cell>
          <cell r="AB6">
            <v>2.2000000000000002</v>
          </cell>
          <cell r="AC6">
            <v>2.8</v>
          </cell>
          <cell r="AD6">
            <v>3.9</v>
          </cell>
          <cell r="AE6">
            <v>2.9</v>
          </cell>
          <cell r="AF6">
            <v>1.1000000000000001</v>
          </cell>
        </row>
        <row r="7">
          <cell r="B7">
            <v>2.2000000000000002</v>
          </cell>
          <cell r="C7">
            <v>-0.1</v>
          </cell>
          <cell r="D7">
            <v>-1</v>
          </cell>
          <cell r="E7">
            <v>-1.2</v>
          </cell>
          <cell r="F7">
            <v>1.3</v>
          </cell>
          <cell r="G7">
            <v>3.6</v>
          </cell>
          <cell r="H7">
            <v>2.7</v>
          </cell>
          <cell r="I7">
            <v>0.6</v>
          </cell>
          <cell r="J7">
            <v>2.9</v>
          </cell>
          <cell r="K7">
            <v>6.9</v>
          </cell>
          <cell r="L7">
            <v>8.1999999999999993</v>
          </cell>
          <cell r="M7">
            <v>8.5</v>
          </cell>
          <cell r="N7">
            <v>8.3000000000000007</v>
          </cell>
          <cell r="O7">
            <v>8.5</v>
          </cell>
          <cell r="P7">
            <v>2.6</v>
          </cell>
          <cell r="Q7">
            <v>6.1</v>
          </cell>
          <cell r="R7">
            <v>8.3000000000000007</v>
          </cell>
          <cell r="S7">
            <v>13.6</v>
          </cell>
          <cell r="T7">
            <v>12.1</v>
          </cell>
          <cell r="U7">
            <v>7.5</v>
          </cell>
          <cell r="V7">
            <v>8</v>
          </cell>
          <cell r="W7">
            <v>4</v>
          </cell>
          <cell r="X7">
            <v>6.3</v>
          </cell>
          <cell r="Y7">
            <v>8.6</v>
          </cell>
          <cell r="Z7">
            <v>10.7</v>
          </cell>
          <cell r="AA7">
            <v>13.4</v>
          </cell>
          <cell r="AB7">
            <v>8.1999999999999993</v>
          </cell>
          <cell r="AC7">
            <v>9.3000000000000007</v>
          </cell>
          <cell r="AD7">
            <v>12.1</v>
          </cell>
          <cell r="AE7">
            <v>11.9</v>
          </cell>
          <cell r="AF7">
            <v>8.3000000000000007</v>
          </cell>
        </row>
      </sheetData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>
            <v>14.2</v>
          </cell>
          <cell r="C6">
            <v>15</v>
          </cell>
          <cell r="D6">
            <v>16.399999999999999</v>
          </cell>
          <cell r="E6">
            <v>13.7</v>
          </cell>
          <cell r="F6">
            <v>11.4</v>
          </cell>
          <cell r="G6">
            <v>12.6</v>
          </cell>
          <cell r="H6">
            <v>12.5</v>
          </cell>
          <cell r="I6">
            <v>12</v>
          </cell>
          <cell r="J6">
            <v>13.9</v>
          </cell>
          <cell r="K6">
            <v>13.3</v>
          </cell>
          <cell r="L6">
            <v>17.899999999999999</v>
          </cell>
          <cell r="M6">
            <v>16.5</v>
          </cell>
          <cell r="N6">
            <v>17.2</v>
          </cell>
          <cell r="O6">
            <v>16.600000000000001</v>
          </cell>
          <cell r="P6">
            <v>12.8</v>
          </cell>
          <cell r="Q6">
            <v>13.3</v>
          </cell>
          <cell r="R6">
            <v>14.2</v>
          </cell>
          <cell r="S6">
            <v>15.7</v>
          </cell>
          <cell r="T6">
            <v>15.9</v>
          </cell>
          <cell r="U6">
            <v>12.9</v>
          </cell>
          <cell r="V6">
            <v>15.4</v>
          </cell>
          <cell r="W6">
            <v>15.8</v>
          </cell>
          <cell r="X6">
            <v>12.5</v>
          </cell>
          <cell r="Y6">
            <v>10</v>
          </cell>
          <cell r="Z6">
            <v>11.1</v>
          </cell>
          <cell r="AA6">
            <v>12.3</v>
          </cell>
          <cell r="AB6">
            <v>13.2</v>
          </cell>
          <cell r="AC6">
            <v>12.6</v>
          </cell>
          <cell r="AD6">
            <v>12.8</v>
          </cell>
          <cell r="AE6">
            <v>15.3</v>
          </cell>
        </row>
        <row r="7">
          <cell r="B7">
            <v>25.3</v>
          </cell>
          <cell r="C7">
            <v>26.4</v>
          </cell>
          <cell r="D7">
            <v>22.4</v>
          </cell>
          <cell r="E7">
            <v>21</v>
          </cell>
          <cell r="F7">
            <v>23.2</v>
          </cell>
          <cell r="G7">
            <v>25.3</v>
          </cell>
          <cell r="H7">
            <v>25.3</v>
          </cell>
          <cell r="I7">
            <v>25.9</v>
          </cell>
          <cell r="J7">
            <v>26.5</v>
          </cell>
          <cell r="K7">
            <v>27.4</v>
          </cell>
          <cell r="L7">
            <v>27.7</v>
          </cell>
          <cell r="M7">
            <v>27.8</v>
          </cell>
          <cell r="N7">
            <v>27.8</v>
          </cell>
          <cell r="O7">
            <v>23.9</v>
          </cell>
          <cell r="P7">
            <v>23.5</v>
          </cell>
          <cell r="Q7">
            <v>23.8</v>
          </cell>
          <cell r="R7">
            <v>25.4</v>
          </cell>
          <cell r="S7">
            <v>24.5</v>
          </cell>
          <cell r="T7">
            <v>24.3</v>
          </cell>
          <cell r="U7">
            <v>23.5</v>
          </cell>
          <cell r="V7">
            <v>24.3</v>
          </cell>
          <cell r="W7">
            <v>26</v>
          </cell>
          <cell r="X7">
            <v>16.100000000000001</v>
          </cell>
          <cell r="Y7">
            <v>13.7</v>
          </cell>
          <cell r="Z7">
            <v>19.7</v>
          </cell>
          <cell r="AA7">
            <v>24.7</v>
          </cell>
          <cell r="AB7">
            <v>23.9</v>
          </cell>
          <cell r="AC7">
            <v>23.5</v>
          </cell>
          <cell r="AD7">
            <v>23.4</v>
          </cell>
          <cell r="AE7">
            <v>23.7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B6">
            <v>2.1</v>
          </cell>
          <cell r="C6">
            <v>1</v>
          </cell>
          <cell r="D6">
            <v>3.2</v>
          </cell>
          <cell r="E6">
            <v>4</v>
          </cell>
          <cell r="F6">
            <v>1.7</v>
          </cell>
          <cell r="G6">
            <v>6.6</v>
          </cell>
          <cell r="H6">
            <v>-1.6</v>
          </cell>
          <cell r="I6">
            <v>-5.2</v>
          </cell>
          <cell r="J6">
            <v>-9</v>
          </cell>
          <cell r="K6">
            <v>-7.4</v>
          </cell>
          <cell r="L6">
            <v>-7.1</v>
          </cell>
          <cell r="M6">
            <v>-1.9</v>
          </cell>
          <cell r="N6">
            <v>-6.4</v>
          </cell>
          <cell r="O6">
            <v>-6.6</v>
          </cell>
          <cell r="P6">
            <v>-3.4</v>
          </cell>
          <cell r="Q6">
            <v>-2.8</v>
          </cell>
          <cell r="R6">
            <v>-3.3</v>
          </cell>
          <cell r="S6">
            <v>5.6</v>
          </cell>
          <cell r="T6">
            <v>-2.7</v>
          </cell>
          <cell r="U6">
            <v>-4.7</v>
          </cell>
          <cell r="V6">
            <v>-5.7</v>
          </cell>
          <cell r="W6">
            <v>-1</v>
          </cell>
          <cell r="X6">
            <v>0.1</v>
          </cell>
          <cell r="Y6">
            <v>0.3</v>
          </cell>
          <cell r="Z6">
            <v>6.7</v>
          </cell>
          <cell r="AA6">
            <v>-0.8</v>
          </cell>
          <cell r="AB6">
            <v>2.6</v>
          </cell>
          <cell r="AC6">
            <v>0</v>
          </cell>
          <cell r="AD6">
            <v>-2.6</v>
          </cell>
          <cell r="AE6">
            <v>-0.8</v>
          </cell>
          <cell r="AF6">
            <v>-0.9</v>
          </cell>
        </row>
        <row r="7">
          <cell r="B7">
            <v>6.8</v>
          </cell>
          <cell r="C7">
            <v>5.4</v>
          </cell>
          <cell r="D7">
            <v>11.8</v>
          </cell>
          <cell r="E7">
            <v>9.6</v>
          </cell>
          <cell r="F7">
            <v>8.9</v>
          </cell>
          <cell r="G7">
            <v>6.7</v>
          </cell>
          <cell r="H7">
            <v>-1.5</v>
          </cell>
          <cell r="I7">
            <v>-4.8</v>
          </cell>
          <cell r="J7">
            <v>-2</v>
          </cell>
          <cell r="K7">
            <v>0.4</v>
          </cell>
          <cell r="L7">
            <v>1.1000000000000001</v>
          </cell>
          <cell r="M7">
            <v>-0.5</v>
          </cell>
          <cell r="N7">
            <v>0.1</v>
          </cell>
          <cell r="O7">
            <v>4.4000000000000004</v>
          </cell>
          <cell r="P7">
            <v>5.4</v>
          </cell>
          <cell r="Q7">
            <v>3.7</v>
          </cell>
          <cell r="R7">
            <v>6.5</v>
          </cell>
          <cell r="S7">
            <v>9.4</v>
          </cell>
          <cell r="T7">
            <v>-0.1</v>
          </cell>
          <cell r="U7">
            <v>3.1</v>
          </cell>
          <cell r="V7">
            <v>4.8</v>
          </cell>
          <cell r="W7">
            <v>6.8</v>
          </cell>
          <cell r="X7">
            <v>6.9</v>
          </cell>
          <cell r="Y7">
            <v>13.4</v>
          </cell>
          <cell r="Z7">
            <v>9</v>
          </cell>
          <cell r="AA7">
            <v>5.9</v>
          </cell>
          <cell r="AB7">
            <v>6.9</v>
          </cell>
          <cell r="AC7">
            <v>6.7</v>
          </cell>
          <cell r="AD7">
            <v>6.9</v>
          </cell>
          <cell r="AE7">
            <v>5.7</v>
          </cell>
          <cell r="AF7">
            <v>9.5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0.7</v>
          </cell>
          <cell r="C6">
            <v>0.9</v>
          </cell>
          <cell r="D6">
            <v>1.6</v>
          </cell>
          <cell r="E6">
            <v>7.2</v>
          </cell>
          <cell r="F6">
            <v>7.1</v>
          </cell>
          <cell r="G6">
            <v>4.4000000000000004</v>
          </cell>
          <cell r="H6">
            <v>2.8</v>
          </cell>
          <cell r="I6">
            <v>6</v>
          </cell>
          <cell r="J6">
            <v>7.9</v>
          </cell>
          <cell r="K6">
            <v>7.1</v>
          </cell>
          <cell r="L6">
            <v>7.8</v>
          </cell>
          <cell r="M6">
            <v>2.4</v>
          </cell>
          <cell r="N6">
            <v>4.3</v>
          </cell>
          <cell r="O6">
            <v>0.4</v>
          </cell>
          <cell r="P6">
            <v>4.4000000000000004</v>
          </cell>
          <cell r="Q6">
            <v>4.9000000000000004</v>
          </cell>
          <cell r="R6">
            <v>5.8</v>
          </cell>
          <cell r="S6">
            <v>4.3</v>
          </cell>
          <cell r="T6">
            <v>4.7</v>
          </cell>
          <cell r="U6">
            <v>4</v>
          </cell>
          <cell r="V6">
            <v>4.8</v>
          </cell>
          <cell r="W6">
            <v>6.7</v>
          </cell>
          <cell r="X6">
            <v>6</v>
          </cell>
          <cell r="Y6">
            <v>5.4</v>
          </cell>
          <cell r="Z6">
            <v>3.8</v>
          </cell>
          <cell r="AA6">
            <v>2.2999999999999998</v>
          </cell>
          <cell r="AB6">
            <v>5.8</v>
          </cell>
          <cell r="AC6">
            <v>7.9</v>
          </cell>
          <cell r="AD6">
            <v>6</v>
          </cell>
        </row>
        <row r="7">
          <cell r="B7">
            <v>10.4</v>
          </cell>
          <cell r="C7">
            <v>8.4</v>
          </cell>
          <cell r="D7">
            <v>14.5</v>
          </cell>
          <cell r="E7">
            <v>14.3</v>
          </cell>
          <cell r="F7">
            <v>15.3</v>
          </cell>
          <cell r="G7">
            <v>18.100000000000001</v>
          </cell>
          <cell r="H7">
            <v>14.7</v>
          </cell>
          <cell r="I7">
            <v>14.6</v>
          </cell>
          <cell r="J7">
            <v>12.8</v>
          </cell>
          <cell r="K7">
            <v>15.6</v>
          </cell>
          <cell r="L7">
            <v>10.5</v>
          </cell>
          <cell r="M7">
            <v>11.1</v>
          </cell>
          <cell r="N7">
            <v>9.1999999999999993</v>
          </cell>
          <cell r="O7">
            <v>11.5</v>
          </cell>
          <cell r="P7">
            <v>15.5</v>
          </cell>
          <cell r="Q7">
            <v>12.8</v>
          </cell>
          <cell r="R7">
            <v>13.7</v>
          </cell>
          <cell r="S7">
            <v>13</v>
          </cell>
          <cell r="T7">
            <v>12.3</v>
          </cell>
          <cell r="U7">
            <v>11.7</v>
          </cell>
          <cell r="V7">
            <v>13.4</v>
          </cell>
          <cell r="W7">
            <v>10.5</v>
          </cell>
          <cell r="X7">
            <v>9.1999999999999993</v>
          </cell>
          <cell r="Y7">
            <v>10.9</v>
          </cell>
          <cell r="Z7">
            <v>11.1</v>
          </cell>
          <cell r="AA7">
            <v>10.9</v>
          </cell>
          <cell r="AB7">
            <v>14.1</v>
          </cell>
          <cell r="AC7">
            <v>14.6</v>
          </cell>
          <cell r="AD7">
            <v>14.9</v>
          </cell>
        </row>
      </sheetData>
      <sheetData sheetId="3" refreshError="1">
        <row r="6">
          <cell r="B6">
            <v>6</v>
          </cell>
          <cell r="C6">
            <v>5.4</v>
          </cell>
          <cell r="D6">
            <v>6.1</v>
          </cell>
          <cell r="E6">
            <v>4.4000000000000004</v>
          </cell>
          <cell r="F6">
            <v>6.4</v>
          </cell>
          <cell r="G6">
            <v>3.4</v>
          </cell>
          <cell r="H6">
            <v>1.9</v>
          </cell>
          <cell r="I6">
            <v>0</v>
          </cell>
          <cell r="J6">
            <v>2.9</v>
          </cell>
          <cell r="K6">
            <v>5.4</v>
          </cell>
          <cell r="L6">
            <v>7.2</v>
          </cell>
          <cell r="M6">
            <v>4.3</v>
          </cell>
          <cell r="N6">
            <v>5.0999999999999996</v>
          </cell>
          <cell r="O6">
            <v>3.6</v>
          </cell>
          <cell r="P6">
            <v>3.1</v>
          </cell>
          <cell r="Q6">
            <v>9.4</v>
          </cell>
          <cell r="R6">
            <v>5.3</v>
          </cell>
          <cell r="S6">
            <v>4.5999999999999996</v>
          </cell>
          <cell r="T6">
            <v>-1.5</v>
          </cell>
          <cell r="U6">
            <v>-1</v>
          </cell>
          <cell r="V6">
            <v>5.9</v>
          </cell>
          <cell r="W6">
            <v>8.4</v>
          </cell>
          <cell r="X6">
            <v>4.0999999999999996</v>
          </cell>
          <cell r="Y6">
            <v>2.1</v>
          </cell>
          <cell r="Z6">
            <v>0.9</v>
          </cell>
          <cell r="AA6">
            <v>0.8</v>
          </cell>
          <cell r="AB6">
            <v>6.5</v>
          </cell>
          <cell r="AC6">
            <v>6</v>
          </cell>
          <cell r="AD6">
            <v>2.9</v>
          </cell>
          <cell r="AE6">
            <v>12.4</v>
          </cell>
          <cell r="AF6">
            <v>10.5</v>
          </cell>
        </row>
        <row r="7">
          <cell r="B7">
            <v>9.1999999999999993</v>
          </cell>
          <cell r="C7">
            <v>14.9</v>
          </cell>
          <cell r="D7">
            <v>15.6</v>
          </cell>
          <cell r="E7">
            <v>16</v>
          </cell>
          <cell r="F7">
            <v>13.8</v>
          </cell>
          <cell r="G7">
            <v>11.7</v>
          </cell>
          <cell r="H7">
            <v>6.5</v>
          </cell>
          <cell r="I7">
            <v>7.1</v>
          </cell>
          <cell r="J7">
            <v>8.1999999999999993</v>
          </cell>
          <cell r="K7">
            <v>13.8</v>
          </cell>
          <cell r="L7">
            <v>11.4</v>
          </cell>
          <cell r="M7">
            <v>8.6999999999999993</v>
          </cell>
          <cell r="N7">
            <v>12.4</v>
          </cell>
          <cell r="O7">
            <v>14</v>
          </cell>
          <cell r="P7">
            <v>16.8</v>
          </cell>
          <cell r="Q7">
            <v>17.2</v>
          </cell>
          <cell r="R7">
            <v>13.3</v>
          </cell>
          <cell r="S7">
            <v>11.1</v>
          </cell>
          <cell r="T7">
            <v>8.8000000000000007</v>
          </cell>
          <cell r="U7">
            <v>13.6</v>
          </cell>
          <cell r="V7">
            <v>16.399999999999999</v>
          </cell>
          <cell r="W7">
            <v>20</v>
          </cell>
          <cell r="X7">
            <v>19.399999999999999</v>
          </cell>
          <cell r="Y7">
            <v>12.5</v>
          </cell>
          <cell r="Z7">
            <v>12.3</v>
          </cell>
          <cell r="AA7">
            <v>15.2</v>
          </cell>
          <cell r="AB7">
            <v>17.399999999999999</v>
          </cell>
          <cell r="AC7">
            <v>16.399999999999999</v>
          </cell>
          <cell r="AD7">
            <v>18.100000000000001</v>
          </cell>
          <cell r="AE7">
            <v>21.2</v>
          </cell>
          <cell r="AF7">
            <v>21.3</v>
          </cell>
        </row>
      </sheetData>
      <sheetData sheetId="4" refreshError="1">
        <row r="6">
          <cell r="B6">
            <v>10.4</v>
          </cell>
          <cell r="C6">
            <v>6</v>
          </cell>
          <cell r="D6">
            <v>5.0999999999999996</v>
          </cell>
          <cell r="E6">
            <v>6.9</v>
          </cell>
          <cell r="F6">
            <v>11.1</v>
          </cell>
          <cell r="G6">
            <v>14.5</v>
          </cell>
          <cell r="H6">
            <v>12.3</v>
          </cell>
          <cell r="I6">
            <v>14.2</v>
          </cell>
          <cell r="J6">
            <v>13</v>
          </cell>
          <cell r="K6">
            <v>8.6999999999999993</v>
          </cell>
          <cell r="L6">
            <v>7.9</v>
          </cell>
          <cell r="M6">
            <v>9.1</v>
          </cell>
          <cell r="N6">
            <v>10.3</v>
          </cell>
          <cell r="O6">
            <v>14.3</v>
          </cell>
          <cell r="P6">
            <v>14.5</v>
          </cell>
          <cell r="Q6">
            <v>4.2</v>
          </cell>
          <cell r="R6">
            <v>1.5</v>
          </cell>
          <cell r="S6">
            <v>2.1</v>
          </cell>
          <cell r="T6">
            <v>0.7</v>
          </cell>
          <cell r="U6">
            <v>4.8</v>
          </cell>
          <cell r="V6">
            <v>0.4</v>
          </cell>
          <cell r="W6">
            <v>0.3</v>
          </cell>
          <cell r="X6">
            <v>1</v>
          </cell>
          <cell r="Y6">
            <v>1.9</v>
          </cell>
          <cell r="Z6">
            <v>1.3</v>
          </cell>
          <cell r="AA6">
            <v>1</v>
          </cell>
          <cell r="AB6">
            <v>4.4000000000000004</v>
          </cell>
          <cell r="AC6">
            <v>8.6999999999999993</v>
          </cell>
          <cell r="AD6">
            <v>10.5</v>
          </cell>
          <cell r="AE6">
            <v>13.5</v>
          </cell>
        </row>
        <row r="7">
          <cell r="B7">
            <v>22.9</v>
          </cell>
          <cell r="C7">
            <v>15.6</v>
          </cell>
          <cell r="D7">
            <v>17.899999999999999</v>
          </cell>
          <cell r="E7">
            <v>16</v>
          </cell>
          <cell r="F7">
            <v>21.9</v>
          </cell>
          <cell r="G7">
            <v>25.5</v>
          </cell>
          <cell r="H7">
            <v>26.1</v>
          </cell>
          <cell r="I7">
            <v>25.8</v>
          </cell>
          <cell r="J7">
            <v>25.6</v>
          </cell>
          <cell r="K7">
            <v>14.2</v>
          </cell>
          <cell r="L7">
            <v>19.5</v>
          </cell>
          <cell r="M7">
            <v>22.3</v>
          </cell>
          <cell r="N7">
            <v>25.5</v>
          </cell>
          <cell r="O7">
            <v>27.1</v>
          </cell>
          <cell r="P7">
            <v>24.5</v>
          </cell>
          <cell r="Q7">
            <v>6.6</v>
          </cell>
          <cell r="R7">
            <v>11</v>
          </cell>
          <cell r="S7">
            <v>11</v>
          </cell>
          <cell r="T7">
            <v>13</v>
          </cell>
          <cell r="U7">
            <v>13.9</v>
          </cell>
          <cell r="V7">
            <v>11.1</v>
          </cell>
          <cell r="W7">
            <v>10.4</v>
          </cell>
          <cell r="X7">
            <v>3.8</v>
          </cell>
          <cell r="Y7">
            <v>8.1</v>
          </cell>
          <cell r="Z7">
            <v>11.9</v>
          </cell>
          <cell r="AA7">
            <v>17.399999999999999</v>
          </cell>
          <cell r="AB7">
            <v>20.8</v>
          </cell>
          <cell r="AC7">
            <v>22</v>
          </cell>
          <cell r="AD7">
            <v>26</v>
          </cell>
          <cell r="AE7">
            <v>24.3</v>
          </cell>
        </row>
      </sheetData>
      <sheetData sheetId="5" refreshError="1">
        <row r="6">
          <cell r="B6">
            <v>8.6999999999999993</v>
          </cell>
          <cell r="C6">
            <v>11.9</v>
          </cell>
          <cell r="D6">
            <v>11.2</v>
          </cell>
          <cell r="E6">
            <v>8.9</v>
          </cell>
          <cell r="F6">
            <v>11.7</v>
          </cell>
          <cell r="G6">
            <v>10.7</v>
          </cell>
          <cell r="H6">
            <v>13</v>
          </cell>
          <cell r="I6">
            <v>10.1</v>
          </cell>
          <cell r="J6">
            <v>8.6</v>
          </cell>
          <cell r="K6">
            <v>8.4</v>
          </cell>
          <cell r="L6">
            <v>9.5</v>
          </cell>
          <cell r="M6">
            <v>9.6999999999999993</v>
          </cell>
          <cell r="N6">
            <v>9.5</v>
          </cell>
          <cell r="O6">
            <v>10.7</v>
          </cell>
          <cell r="P6">
            <v>9.1999999999999993</v>
          </cell>
          <cell r="Q6">
            <v>11.2</v>
          </cell>
          <cell r="R6">
            <v>10.9</v>
          </cell>
          <cell r="S6">
            <v>7.4</v>
          </cell>
          <cell r="T6">
            <v>10.3</v>
          </cell>
          <cell r="U6">
            <v>13.6</v>
          </cell>
          <cell r="V6">
            <v>14.6</v>
          </cell>
          <cell r="W6">
            <v>13</v>
          </cell>
          <cell r="X6">
            <v>11.9</v>
          </cell>
          <cell r="Y6">
            <v>12.9</v>
          </cell>
          <cell r="Z6">
            <v>11</v>
          </cell>
          <cell r="AA6">
            <v>13.4</v>
          </cell>
          <cell r="AB6">
            <v>12</v>
          </cell>
          <cell r="AC6">
            <v>13.5</v>
          </cell>
          <cell r="AD6">
            <v>11.5</v>
          </cell>
          <cell r="AE6">
            <v>11.2</v>
          </cell>
          <cell r="AF6">
            <v>13.6</v>
          </cell>
        </row>
        <row r="7">
          <cell r="B7">
            <v>19.600000000000001</v>
          </cell>
          <cell r="C7">
            <v>21.8</v>
          </cell>
          <cell r="D7">
            <v>15.7</v>
          </cell>
          <cell r="E7">
            <v>23</v>
          </cell>
          <cell r="F7">
            <v>25.9</v>
          </cell>
          <cell r="G7">
            <v>23.4</v>
          </cell>
          <cell r="H7">
            <v>21.6</v>
          </cell>
          <cell r="I7">
            <v>15.2</v>
          </cell>
          <cell r="J7">
            <v>20.8</v>
          </cell>
          <cell r="K7">
            <v>22.1</v>
          </cell>
          <cell r="L7">
            <v>22.9</v>
          </cell>
          <cell r="M7">
            <v>21.4</v>
          </cell>
          <cell r="N7">
            <v>20.5</v>
          </cell>
          <cell r="O7">
            <v>22.6</v>
          </cell>
          <cell r="P7">
            <v>21.7</v>
          </cell>
          <cell r="Q7">
            <v>16.100000000000001</v>
          </cell>
          <cell r="R7">
            <v>21.5</v>
          </cell>
          <cell r="S7">
            <v>23.1</v>
          </cell>
          <cell r="T7">
            <v>22.7</v>
          </cell>
          <cell r="U7">
            <v>25.9</v>
          </cell>
          <cell r="V7">
            <v>22.1</v>
          </cell>
          <cell r="W7">
            <v>21.8</v>
          </cell>
          <cell r="X7">
            <v>22.6</v>
          </cell>
          <cell r="Y7">
            <v>23.3</v>
          </cell>
          <cell r="Z7">
            <v>20.9</v>
          </cell>
          <cell r="AA7">
            <v>22.8</v>
          </cell>
          <cell r="AB7">
            <v>26.2</v>
          </cell>
          <cell r="AC7">
            <v>24.6</v>
          </cell>
          <cell r="AD7">
            <v>25.7</v>
          </cell>
          <cell r="AE7">
            <v>26.8</v>
          </cell>
          <cell r="AF7">
            <v>19.2</v>
          </cell>
        </row>
      </sheetData>
      <sheetData sheetId="6" refreshError="1">
        <row r="6">
          <cell r="B6">
            <v>10.8</v>
          </cell>
          <cell r="C6">
            <v>12.4</v>
          </cell>
          <cell r="D6">
            <v>14.5</v>
          </cell>
          <cell r="E6">
            <v>13</v>
          </cell>
          <cell r="F6">
            <v>11.4</v>
          </cell>
          <cell r="G6">
            <v>16.2</v>
          </cell>
          <cell r="H6">
            <v>15.7</v>
          </cell>
          <cell r="I6">
            <v>15.9</v>
          </cell>
          <cell r="J6">
            <v>15.2</v>
          </cell>
          <cell r="K6">
            <v>15.9</v>
          </cell>
          <cell r="L6">
            <v>13.3</v>
          </cell>
          <cell r="M6">
            <v>10</v>
          </cell>
          <cell r="N6">
            <v>11.2</v>
          </cell>
          <cell r="O6">
            <v>8.6999999999999993</v>
          </cell>
          <cell r="P6">
            <v>12</v>
          </cell>
          <cell r="Q6">
            <v>14.5</v>
          </cell>
          <cell r="R6">
            <v>13.2</v>
          </cell>
          <cell r="S6">
            <v>16.600000000000001</v>
          </cell>
          <cell r="T6">
            <v>18.2</v>
          </cell>
          <cell r="U6">
            <v>17.7</v>
          </cell>
          <cell r="V6">
            <v>17.600000000000001</v>
          </cell>
          <cell r="W6">
            <v>18.899999999999999</v>
          </cell>
          <cell r="X6">
            <v>16.600000000000001</v>
          </cell>
          <cell r="Y6">
            <v>16.2</v>
          </cell>
          <cell r="Z6">
            <v>13.2</v>
          </cell>
          <cell r="AA6">
            <v>16.2</v>
          </cell>
          <cell r="AB6">
            <v>17.3</v>
          </cell>
          <cell r="AC6">
            <v>16.7</v>
          </cell>
          <cell r="AD6">
            <v>18.5</v>
          </cell>
          <cell r="AE6">
            <v>21.1</v>
          </cell>
        </row>
        <row r="7">
          <cell r="B7">
            <v>20.7</v>
          </cell>
          <cell r="C7">
            <v>23.8</v>
          </cell>
          <cell r="D7">
            <v>19.7</v>
          </cell>
          <cell r="E7">
            <v>22.8</v>
          </cell>
          <cell r="F7">
            <v>24.8</v>
          </cell>
          <cell r="G7">
            <v>28.1</v>
          </cell>
          <cell r="H7">
            <v>26.3</v>
          </cell>
          <cell r="I7">
            <v>28.3</v>
          </cell>
          <cell r="J7">
            <v>26.6</v>
          </cell>
          <cell r="K7">
            <v>20.3</v>
          </cell>
          <cell r="L7">
            <v>20.6</v>
          </cell>
          <cell r="M7">
            <v>17.100000000000001</v>
          </cell>
          <cell r="N7">
            <v>19.5</v>
          </cell>
          <cell r="O7">
            <v>25.3</v>
          </cell>
          <cell r="P7">
            <v>27.3</v>
          </cell>
          <cell r="Q7">
            <v>24.2</v>
          </cell>
          <cell r="R7">
            <v>30.1</v>
          </cell>
          <cell r="S7">
            <v>31.3</v>
          </cell>
          <cell r="T7">
            <v>33.4</v>
          </cell>
          <cell r="U7">
            <v>28.7</v>
          </cell>
          <cell r="V7">
            <v>30.8</v>
          </cell>
          <cell r="W7">
            <v>26.7</v>
          </cell>
          <cell r="X7">
            <v>26.5</v>
          </cell>
          <cell r="Y7">
            <v>26.1</v>
          </cell>
          <cell r="Z7">
            <v>29.1</v>
          </cell>
          <cell r="AA7">
            <v>29.2</v>
          </cell>
          <cell r="AB7">
            <v>26.7</v>
          </cell>
          <cell r="AC7">
            <v>29.4</v>
          </cell>
          <cell r="AD7">
            <v>32.299999999999997</v>
          </cell>
          <cell r="AE7">
            <v>32.799999999999997</v>
          </cell>
        </row>
      </sheetData>
      <sheetData sheetId="7" refreshError="1">
        <row r="6">
          <cell r="B6">
            <v>19.8</v>
          </cell>
          <cell r="C6">
            <v>15.6</v>
          </cell>
          <cell r="D6">
            <v>11.2</v>
          </cell>
          <cell r="E6">
            <v>13.6</v>
          </cell>
          <cell r="F6">
            <v>14.5</v>
          </cell>
          <cell r="G6">
            <v>15.9</v>
          </cell>
          <cell r="H6">
            <v>16.8</v>
          </cell>
          <cell r="I6">
            <v>16.600000000000001</v>
          </cell>
          <cell r="J6">
            <v>17.899999999999999</v>
          </cell>
          <cell r="K6">
            <v>20.399999999999999</v>
          </cell>
          <cell r="L6">
            <v>20.7</v>
          </cell>
          <cell r="M6">
            <v>18.7</v>
          </cell>
          <cell r="N6">
            <v>17.100000000000001</v>
          </cell>
          <cell r="O6">
            <v>17.7</v>
          </cell>
          <cell r="P6">
            <v>18.8</v>
          </cell>
          <cell r="Q6">
            <v>19.899999999999999</v>
          </cell>
          <cell r="R6">
            <v>19.7</v>
          </cell>
          <cell r="S6">
            <v>18.7</v>
          </cell>
          <cell r="T6">
            <v>18.2</v>
          </cell>
          <cell r="U6">
            <v>18.100000000000001</v>
          </cell>
          <cell r="V6">
            <v>16.7</v>
          </cell>
          <cell r="W6">
            <v>18.100000000000001</v>
          </cell>
          <cell r="X6">
            <v>20.100000000000001</v>
          </cell>
          <cell r="Y6">
            <v>17</v>
          </cell>
          <cell r="Z6">
            <v>16</v>
          </cell>
          <cell r="AA6">
            <v>15.2</v>
          </cell>
          <cell r="AB6">
            <v>18.5</v>
          </cell>
          <cell r="AC6">
            <v>21.3</v>
          </cell>
          <cell r="AD6">
            <v>14.4</v>
          </cell>
          <cell r="AE6">
            <v>14.3</v>
          </cell>
          <cell r="AF6">
            <v>16.2</v>
          </cell>
        </row>
        <row r="7">
          <cell r="B7">
            <v>23.5</v>
          </cell>
          <cell r="C7">
            <v>23.1</v>
          </cell>
          <cell r="D7">
            <v>23.2</v>
          </cell>
          <cell r="E7">
            <v>24.6</v>
          </cell>
          <cell r="F7">
            <v>29.3</v>
          </cell>
          <cell r="G7">
            <v>29.4</v>
          </cell>
          <cell r="H7">
            <v>28.5</v>
          </cell>
          <cell r="I7">
            <v>27.8</v>
          </cell>
          <cell r="J7">
            <v>32.200000000000003</v>
          </cell>
          <cell r="K7">
            <v>34.1</v>
          </cell>
          <cell r="L7">
            <v>31.2</v>
          </cell>
          <cell r="M7">
            <v>32.1</v>
          </cell>
          <cell r="N7">
            <v>28.2</v>
          </cell>
          <cell r="O7">
            <v>30.4</v>
          </cell>
          <cell r="P7">
            <v>31.3</v>
          </cell>
          <cell r="Q7">
            <v>30.9</v>
          </cell>
          <cell r="R7">
            <v>28.5</v>
          </cell>
          <cell r="S7">
            <v>31.2</v>
          </cell>
          <cell r="T7">
            <v>31.3</v>
          </cell>
          <cell r="U7">
            <v>24.6</v>
          </cell>
          <cell r="V7">
            <v>29.7</v>
          </cell>
          <cell r="W7">
            <v>29.6</v>
          </cell>
          <cell r="X7">
            <v>29.9</v>
          </cell>
          <cell r="Y7">
            <v>28.1</v>
          </cell>
          <cell r="Z7">
            <v>26</v>
          </cell>
          <cell r="AA7">
            <v>30.5</v>
          </cell>
          <cell r="AB7">
            <v>31.1</v>
          </cell>
          <cell r="AC7">
            <v>30.2</v>
          </cell>
          <cell r="AD7">
            <v>27.6</v>
          </cell>
          <cell r="AE7">
            <v>29.1</v>
          </cell>
          <cell r="AF7">
            <v>31.9</v>
          </cell>
        </row>
      </sheetData>
      <sheetData sheetId="8" refreshError="1">
        <row r="6">
          <cell r="B6">
            <v>20.100000000000001</v>
          </cell>
          <cell r="C6">
            <v>17.600000000000001</v>
          </cell>
          <cell r="D6">
            <v>15.8</v>
          </cell>
          <cell r="E6">
            <v>16.5</v>
          </cell>
          <cell r="F6">
            <v>16.2</v>
          </cell>
          <cell r="G6">
            <v>12.9</v>
          </cell>
          <cell r="H6">
            <v>15.8</v>
          </cell>
          <cell r="I6">
            <v>17.5</v>
          </cell>
          <cell r="J6">
            <v>15</v>
          </cell>
          <cell r="K6">
            <v>17.399999999999999</v>
          </cell>
          <cell r="L6">
            <v>18.399999999999999</v>
          </cell>
          <cell r="M6">
            <v>18.899999999999999</v>
          </cell>
          <cell r="N6">
            <v>21.3</v>
          </cell>
          <cell r="O6">
            <v>19.3</v>
          </cell>
          <cell r="P6">
            <v>19.899999999999999</v>
          </cell>
          <cell r="Q6">
            <v>20.100000000000001</v>
          </cell>
          <cell r="R6">
            <v>20.8</v>
          </cell>
          <cell r="S6">
            <v>16.8</v>
          </cell>
          <cell r="T6">
            <v>18</v>
          </cell>
          <cell r="U6">
            <v>16.8</v>
          </cell>
          <cell r="V6">
            <v>18</v>
          </cell>
          <cell r="W6">
            <v>14.1</v>
          </cell>
          <cell r="X6">
            <v>15.1</v>
          </cell>
          <cell r="Y6">
            <v>19.2</v>
          </cell>
          <cell r="Z6">
            <v>20</v>
          </cell>
          <cell r="AA6">
            <v>17</v>
          </cell>
          <cell r="AB6">
            <v>17.100000000000001</v>
          </cell>
          <cell r="AC6">
            <v>17.3</v>
          </cell>
          <cell r="AD6">
            <v>18.600000000000001</v>
          </cell>
          <cell r="AE6">
            <v>20.3</v>
          </cell>
          <cell r="AF6">
            <v>19</v>
          </cell>
        </row>
        <row r="7">
          <cell r="B7">
            <v>31.4</v>
          </cell>
          <cell r="C7">
            <v>28</v>
          </cell>
          <cell r="D7">
            <v>26.8</v>
          </cell>
          <cell r="E7">
            <v>26.5</v>
          </cell>
          <cell r="F7">
            <v>25</v>
          </cell>
          <cell r="G7">
            <v>26</v>
          </cell>
          <cell r="H7">
            <v>29.6</v>
          </cell>
          <cell r="I7">
            <v>30</v>
          </cell>
          <cell r="J7">
            <v>28.4</v>
          </cell>
          <cell r="K7">
            <v>28.9</v>
          </cell>
          <cell r="L7">
            <v>31.9</v>
          </cell>
          <cell r="M7">
            <v>33.299999999999997</v>
          </cell>
          <cell r="N7">
            <v>32.5</v>
          </cell>
          <cell r="O7">
            <v>34.200000000000003</v>
          </cell>
          <cell r="P7">
            <v>31.8</v>
          </cell>
          <cell r="Q7">
            <v>33.700000000000003</v>
          </cell>
          <cell r="R7">
            <v>35.200000000000003</v>
          </cell>
          <cell r="S7">
            <v>29.7</v>
          </cell>
          <cell r="T7">
            <v>25.9</v>
          </cell>
          <cell r="U7">
            <v>26.9</v>
          </cell>
          <cell r="V7">
            <v>26</v>
          </cell>
          <cell r="W7">
            <v>26.7</v>
          </cell>
          <cell r="X7">
            <v>31</v>
          </cell>
          <cell r="Y7">
            <v>31.5</v>
          </cell>
          <cell r="Z7">
            <v>30.3</v>
          </cell>
          <cell r="AA7">
            <v>26.8</v>
          </cell>
          <cell r="AB7">
            <v>26.8</v>
          </cell>
          <cell r="AC7">
            <v>31.1</v>
          </cell>
          <cell r="AD7">
            <v>30.5</v>
          </cell>
          <cell r="AE7">
            <v>31.3</v>
          </cell>
          <cell r="AF7">
            <v>31.1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>
            <v>18.7</v>
          </cell>
          <cell r="C6">
            <v>17.399999999999999</v>
          </cell>
          <cell r="D6">
            <v>18</v>
          </cell>
          <cell r="E6">
            <v>17.5</v>
          </cell>
          <cell r="F6">
            <v>17</v>
          </cell>
          <cell r="G6">
            <v>17.7</v>
          </cell>
          <cell r="H6">
            <v>16.5</v>
          </cell>
          <cell r="I6">
            <v>15.3</v>
          </cell>
          <cell r="J6">
            <v>12.7</v>
          </cell>
          <cell r="K6">
            <v>12.1</v>
          </cell>
          <cell r="L6">
            <v>11.2</v>
          </cell>
          <cell r="M6">
            <v>6.2</v>
          </cell>
          <cell r="N6">
            <v>3.1</v>
          </cell>
          <cell r="O6">
            <v>5.9</v>
          </cell>
          <cell r="P6">
            <v>5.7</v>
          </cell>
          <cell r="Q6">
            <v>7.5</v>
          </cell>
          <cell r="R6">
            <v>9.1999999999999993</v>
          </cell>
          <cell r="S6">
            <v>12.3</v>
          </cell>
          <cell r="T6">
            <v>11.5</v>
          </cell>
          <cell r="U6">
            <v>11.3</v>
          </cell>
          <cell r="V6">
            <v>9.6999999999999993</v>
          </cell>
          <cell r="W6">
            <v>10.4</v>
          </cell>
          <cell r="X6">
            <v>11.6</v>
          </cell>
          <cell r="Y6">
            <v>12.7</v>
          </cell>
          <cell r="Z6">
            <v>12.2</v>
          </cell>
          <cell r="AA6">
            <v>12.6</v>
          </cell>
          <cell r="AB6">
            <v>13.5</v>
          </cell>
          <cell r="AC6">
            <v>10.3</v>
          </cell>
          <cell r="AD6">
            <v>7.1</v>
          </cell>
          <cell r="AE6">
            <v>3.5</v>
          </cell>
        </row>
        <row r="7">
          <cell r="B7">
            <v>30.8</v>
          </cell>
          <cell r="C7">
            <v>31.1</v>
          </cell>
          <cell r="D7">
            <v>31.3</v>
          </cell>
          <cell r="E7">
            <v>30.8</v>
          </cell>
          <cell r="F7">
            <v>28.9</v>
          </cell>
          <cell r="G7">
            <v>26.9</v>
          </cell>
          <cell r="H7">
            <v>27.8</v>
          </cell>
          <cell r="I7">
            <v>27.4</v>
          </cell>
          <cell r="J7">
            <v>19.5</v>
          </cell>
          <cell r="K7">
            <v>21.7</v>
          </cell>
          <cell r="L7">
            <v>24.3</v>
          </cell>
          <cell r="M7">
            <v>14.3</v>
          </cell>
          <cell r="N7">
            <v>6.2</v>
          </cell>
          <cell r="O7">
            <v>8.9</v>
          </cell>
          <cell r="P7">
            <v>9.6</v>
          </cell>
          <cell r="Q7">
            <v>11.4</v>
          </cell>
          <cell r="R7">
            <v>16.5</v>
          </cell>
          <cell r="S7">
            <v>20.100000000000001</v>
          </cell>
          <cell r="T7">
            <v>19.7</v>
          </cell>
          <cell r="U7">
            <v>19.899999999999999</v>
          </cell>
          <cell r="V7">
            <v>21.5</v>
          </cell>
          <cell r="W7">
            <v>21.2</v>
          </cell>
          <cell r="X7">
            <v>21.5</v>
          </cell>
          <cell r="Y7">
            <v>18.2</v>
          </cell>
          <cell r="Z7">
            <v>19.8</v>
          </cell>
          <cell r="AA7">
            <v>21.5</v>
          </cell>
          <cell r="AB7">
            <v>15.6</v>
          </cell>
          <cell r="AC7">
            <v>17.7</v>
          </cell>
          <cell r="AD7">
            <v>13.9</v>
          </cell>
          <cell r="AE7">
            <v>14.8</v>
          </cell>
        </row>
      </sheetData>
      <sheetData sheetId="10" refreshError="1">
        <row r="6">
          <cell r="B6">
            <v>7.6</v>
          </cell>
          <cell r="C6">
            <v>9.4</v>
          </cell>
          <cell r="D6">
            <v>7.8</v>
          </cell>
          <cell r="E6">
            <v>5.4</v>
          </cell>
          <cell r="F6">
            <v>6.1</v>
          </cell>
          <cell r="G6">
            <v>6.1</v>
          </cell>
          <cell r="H6">
            <v>7</v>
          </cell>
          <cell r="I6">
            <v>12.7</v>
          </cell>
          <cell r="J6">
            <v>13.1</v>
          </cell>
          <cell r="K6">
            <v>12.7</v>
          </cell>
          <cell r="L6">
            <v>8.8000000000000007</v>
          </cell>
          <cell r="M6">
            <v>5.0999999999999996</v>
          </cell>
          <cell r="N6">
            <v>8.1</v>
          </cell>
          <cell r="O6">
            <v>6.3</v>
          </cell>
          <cell r="P6">
            <v>9.5</v>
          </cell>
          <cell r="Q6">
            <v>7.9</v>
          </cell>
          <cell r="R6">
            <v>8</v>
          </cell>
          <cell r="S6">
            <v>9.1999999999999993</v>
          </cell>
          <cell r="T6">
            <v>10.3</v>
          </cell>
          <cell r="U6">
            <v>6.9</v>
          </cell>
          <cell r="V6">
            <v>6.1</v>
          </cell>
          <cell r="W6">
            <v>7.8</v>
          </cell>
          <cell r="X6">
            <v>8.4</v>
          </cell>
          <cell r="Y6">
            <v>10.4</v>
          </cell>
          <cell r="Z6">
            <v>10.3</v>
          </cell>
          <cell r="AA6">
            <v>9.6999999999999993</v>
          </cell>
          <cell r="AB6">
            <v>8.9</v>
          </cell>
          <cell r="AC6">
            <v>9.3000000000000007</v>
          </cell>
          <cell r="AD6">
            <v>9.1999999999999993</v>
          </cell>
          <cell r="AE6">
            <v>10.9</v>
          </cell>
          <cell r="AF6">
            <v>8.1999999999999993</v>
          </cell>
        </row>
        <row r="7">
          <cell r="B7">
            <v>17.899999999999999</v>
          </cell>
          <cell r="C7">
            <v>14.1</v>
          </cell>
          <cell r="D7">
            <v>12.8</v>
          </cell>
          <cell r="E7">
            <v>8.6</v>
          </cell>
          <cell r="F7">
            <v>14.4</v>
          </cell>
          <cell r="G7">
            <v>15.5</v>
          </cell>
          <cell r="H7">
            <v>18.2</v>
          </cell>
          <cell r="I7">
            <v>21.7</v>
          </cell>
          <cell r="J7">
            <v>17.5</v>
          </cell>
          <cell r="K7">
            <v>21.2</v>
          </cell>
          <cell r="L7">
            <v>16.5</v>
          </cell>
          <cell r="M7">
            <v>14.5</v>
          </cell>
          <cell r="N7">
            <v>17.8</v>
          </cell>
          <cell r="O7">
            <v>15.2</v>
          </cell>
          <cell r="P7">
            <v>12.9</v>
          </cell>
          <cell r="Q7">
            <v>11.7</v>
          </cell>
          <cell r="R7">
            <v>9.8000000000000007</v>
          </cell>
          <cell r="S7">
            <v>15.4</v>
          </cell>
          <cell r="T7">
            <v>16.100000000000001</v>
          </cell>
          <cell r="U7">
            <v>15.1</v>
          </cell>
          <cell r="V7">
            <v>16.3</v>
          </cell>
          <cell r="W7">
            <v>16.600000000000001</v>
          </cell>
          <cell r="X7">
            <v>16.399999999999999</v>
          </cell>
          <cell r="Y7">
            <v>15.8</v>
          </cell>
          <cell r="Z7">
            <v>13.6</v>
          </cell>
          <cell r="AA7">
            <v>14.9</v>
          </cell>
          <cell r="AB7">
            <v>17</v>
          </cell>
          <cell r="AC7">
            <v>16.899999999999999</v>
          </cell>
          <cell r="AD7">
            <v>17.600000000000001</v>
          </cell>
          <cell r="AE7">
            <v>18.100000000000001</v>
          </cell>
          <cell r="AF7">
            <v>16.100000000000001</v>
          </cell>
        </row>
      </sheetData>
      <sheetData sheetId="11" refreshError="1">
        <row r="6">
          <cell r="B6">
            <v>6.5</v>
          </cell>
          <cell r="C6">
            <v>6.3</v>
          </cell>
          <cell r="D6">
            <v>1</v>
          </cell>
          <cell r="E6">
            <v>1.1000000000000001</v>
          </cell>
          <cell r="F6">
            <v>1</v>
          </cell>
          <cell r="G6">
            <v>4.5999999999999996</v>
          </cell>
          <cell r="H6">
            <v>3.5</v>
          </cell>
          <cell r="I6">
            <v>2.2000000000000002</v>
          </cell>
          <cell r="J6">
            <v>2.5</v>
          </cell>
          <cell r="K6">
            <v>0.1</v>
          </cell>
          <cell r="L6">
            <v>-1.7</v>
          </cell>
          <cell r="M6">
            <v>0.2</v>
          </cell>
          <cell r="N6">
            <v>0.3</v>
          </cell>
          <cell r="O6">
            <v>-0.9</v>
          </cell>
          <cell r="P6">
            <v>1.5</v>
          </cell>
          <cell r="Q6">
            <v>-0.4</v>
          </cell>
          <cell r="R6">
            <v>0.4</v>
          </cell>
          <cell r="S6">
            <v>3.7</v>
          </cell>
          <cell r="T6">
            <v>2.2999999999999998</v>
          </cell>
          <cell r="U6">
            <v>7.1</v>
          </cell>
          <cell r="V6">
            <v>-3.1</v>
          </cell>
          <cell r="W6">
            <v>-0.4</v>
          </cell>
          <cell r="X6">
            <v>-4.0999999999999996</v>
          </cell>
          <cell r="Y6">
            <v>1.1000000000000001</v>
          </cell>
          <cell r="Z6">
            <v>2.7</v>
          </cell>
          <cell r="AA6">
            <v>0.9</v>
          </cell>
          <cell r="AB6">
            <v>2.9</v>
          </cell>
          <cell r="AC6">
            <v>4.3</v>
          </cell>
          <cell r="AD6">
            <v>1.4</v>
          </cell>
          <cell r="AE6">
            <v>1.2</v>
          </cell>
        </row>
        <row r="7">
          <cell r="B7">
            <v>16.600000000000001</v>
          </cell>
          <cell r="C7">
            <v>13.4</v>
          </cell>
          <cell r="D7">
            <v>9.6</v>
          </cell>
          <cell r="E7">
            <v>12.4</v>
          </cell>
          <cell r="F7">
            <v>9.9</v>
          </cell>
          <cell r="G7">
            <v>11.6</v>
          </cell>
          <cell r="H7">
            <v>10.8</v>
          </cell>
          <cell r="I7">
            <v>11.3</v>
          </cell>
          <cell r="J7">
            <v>11.8</v>
          </cell>
          <cell r="K7">
            <v>9.3000000000000007</v>
          </cell>
          <cell r="L7">
            <v>3.1</v>
          </cell>
          <cell r="M7">
            <v>2.6</v>
          </cell>
          <cell r="N7">
            <v>1.9</v>
          </cell>
          <cell r="O7">
            <v>6.6</v>
          </cell>
          <cell r="P7">
            <v>9</v>
          </cell>
          <cell r="Q7">
            <v>8.6999999999999993</v>
          </cell>
          <cell r="R7">
            <v>8</v>
          </cell>
          <cell r="S7">
            <v>8.1999999999999993</v>
          </cell>
          <cell r="T7">
            <v>8.6999999999999993</v>
          </cell>
          <cell r="U7">
            <v>8.5</v>
          </cell>
          <cell r="V7">
            <v>4.0999999999999996</v>
          </cell>
          <cell r="W7">
            <v>0.7</v>
          </cell>
          <cell r="X7">
            <v>4.7</v>
          </cell>
          <cell r="Y7">
            <v>12.5</v>
          </cell>
          <cell r="Z7">
            <v>8.4</v>
          </cell>
          <cell r="AA7">
            <v>11.7</v>
          </cell>
          <cell r="AB7">
            <v>8.1999999999999993</v>
          </cell>
          <cell r="AC7">
            <v>8.4</v>
          </cell>
          <cell r="AD7">
            <v>4.8</v>
          </cell>
          <cell r="AE7">
            <v>4.4000000000000004</v>
          </cell>
        </row>
      </sheetData>
      <sheetData sheetId="12" refreshError="1">
        <row r="6">
          <cell r="B6">
            <v>-1.2</v>
          </cell>
          <cell r="C6">
            <v>1.9</v>
          </cell>
          <cell r="D6">
            <v>-0.7</v>
          </cell>
          <cell r="E6">
            <v>1.9</v>
          </cell>
          <cell r="F6">
            <v>-2</v>
          </cell>
          <cell r="G6">
            <v>-1.2</v>
          </cell>
          <cell r="H6">
            <v>3.9</v>
          </cell>
          <cell r="I6">
            <v>1.1000000000000001</v>
          </cell>
          <cell r="J6">
            <v>-0.8</v>
          </cell>
          <cell r="K6">
            <v>0.5</v>
          </cell>
          <cell r="L6">
            <v>-1.5</v>
          </cell>
          <cell r="M6">
            <v>-2.4</v>
          </cell>
          <cell r="N6">
            <v>-1</v>
          </cell>
          <cell r="O6">
            <v>-2.2999999999999998</v>
          </cell>
          <cell r="P6">
            <v>-1.5</v>
          </cell>
          <cell r="Q6">
            <v>1.9</v>
          </cell>
          <cell r="R6">
            <v>4.5</v>
          </cell>
          <cell r="S6">
            <v>2.6</v>
          </cell>
          <cell r="T6">
            <v>6.3</v>
          </cell>
          <cell r="U6">
            <v>3</v>
          </cell>
          <cell r="V6">
            <v>-0.2</v>
          </cell>
          <cell r="W6">
            <v>0.2</v>
          </cell>
          <cell r="X6">
            <v>-0.6</v>
          </cell>
          <cell r="Y6">
            <v>0.7</v>
          </cell>
          <cell r="Z6">
            <v>-0.5</v>
          </cell>
          <cell r="AA6">
            <v>-2.7</v>
          </cell>
          <cell r="AB6">
            <v>-2.2000000000000002</v>
          </cell>
          <cell r="AC6">
            <v>5.6</v>
          </cell>
          <cell r="AD6">
            <v>-0.2</v>
          </cell>
          <cell r="AE6">
            <v>-0.6</v>
          </cell>
          <cell r="AF6">
            <v>-1.6</v>
          </cell>
        </row>
        <row r="7">
          <cell r="B7">
            <v>8.6999999999999993</v>
          </cell>
          <cell r="C7">
            <v>7</v>
          </cell>
          <cell r="D7">
            <v>6</v>
          </cell>
          <cell r="E7">
            <v>5.5</v>
          </cell>
          <cell r="F7">
            <v>4.4000000000000004</v>
          </cell>
          <cell r="G7">
            <v>0.9</v>
          </cell>
          <cell r="H7">
            <v>7.5</v>
          </cell>
          <cell r="I7">
            <v>2.4</v>
          </cell>
          <cell r="J7">
            <v>1</v>
          </cell>
          <cell r="K7">
            <v>2.7</v>
          </cell>
          <cell r="L7">
            <v>0.3</v>
          </cell>
          <cell r="M7">
            <v>3.3</v>
          </cell>
          <cell r="N7">
            <v>-0.5</v>
          </cell>
          <cell r="O7">
            <v>3</v>
          </cell>
          <cell r="P7">
            <v>4.7</v>
          </cell>
          <cell r="Q7">
            <v>14.1</v>
          </cell>
          <cell r="R7">
            <v>12.1</v>
          </cell>
          <cell r="S7">
            <v>12.3</v>
          </cell>
          <cell r="T7">
            <v>11.6</v>
          </cell>
          <cell r="U7">
            <v>5</v>
          </cell>
          <cell r="V7">
            <v>5.0999999999999996</v>
          </cell>
          <cell r="W7">
            <v>4.3</v>
          </cell>
          <cell r="X7">
            <v>2</v>
          </cell>
          <cell r="Y7">
            <v>3.1</v>
          </cell>
          <cell r="Z7">
            <v>2.6</v>
          </cell>
          <cell r="AA7">
            <v>5.7</v>
          </cell>
          <cell r="AB7">
            <v>9.1999999999999993</v>
          </cell>
          <cell r="AC7">
            <v>10.199999999999999</v>
          </cell>
          <cell r="AD7">
            <v>8.6999999999999993</v>
          </cell>
          <cell r="AE7">
            <v>7.6</v>
          </cell>
          <cell r="AF7">
            <v>6.3</v>
          </cell>
        </row>
      </sheetData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>
        <row r="6">
          <cell r="B6">
            <v>1.2</v>
          </cell>
          <cell r="C6">
            <v>0.5</v>
          </cell>
          <cell r="D6">
            <v>-3</v>
          </cell>
          <cell r="E6">
            <v>-4.5</v>
          </cell>
          <cell r="F6">
            <v>-3.6</v>
          </cell>
          <cell r="G6">
            <v>0.1</v>
          </cell>
          <cell r="H6">
            <v>-0.8</v>
          </cell>
          <cell r="I6">
            <v>-1.1000000000000001</v>
          </cell>
          <cell r="J6">
            <v>-1.3</v>
          </cell>
          <cell r="K6">
            <v>0.7</v>
          </cell>
          <cell r="L6">
            <v>0.2</v>
          </cell>
          <cell r="M6">
            <v>-1.5</v>
          </cell>
          <cell r="N6">
            <v>-0.8</v>
          </cell>
          <cell r="O6">
            <v>-0.4</v>
          </cell>
          <cell r="P6">
            <v>-3.9</v>
          </cell>
          <cell r="Q6">
            <v>-3</v>
          </cell>
          <cell r="R6">
            <v>-5.5</v>
          </cell>
          <cell r="S6">
            <v>-4.0999999999999996</v>
          </cell>
          <cell r="T6">
            <v>-9.6999999999999993</v>
          </cell>
          <cell r="U6">
            <v>-6.8</v>
          </cell>
          <cell r="V6">
            <v>-0.8</v>
          </cell>
          <cell r="W6">
            <v>-3.7</v>
          </cell>
          <cell r="X6">
            <v>-3.1</v>
          </cell>
          <cell r="Y6">
            <v>4.7</v>
          </cell>
          <cell r="Z6">
            <v>2.5</v>
          </cell>
          <cell r="AA6">
            <v>3.2</v>
          </cell>
          <cell r="AB6">
            <v>4.4000000000000004</v>
          </cell>
          <cell r="AC6">
            <v>0.7</v>
          </cell>
        </row>
        <row r="7">
          <cell r="B7">
            <v>5.2</v>
          </cell>
          <cell r="C7">
            <v>2.6</v>
          </cell>
          <cell r="D7">
            <v>3.3</v>
          </cell>
          <cell r="E7">
            <v>4.8</v>
          </cell>
          <cell r="F7">
            <v>6.9</v>
          </cell>
          <cell r="G7">
            <v>3.3</v>
          </cell>
          <cell r="H7">
            <v>4.9000000000000004</v>
          </cell>
          <cell r="I7">
            <v>3.7</v>
          </cell>
          <cell r="J7">
            <v>6.6</v>
          </cell>
          <cell r="K7">
            <v>5.0999999999999996</v>
          </cell>
          <cell r="L7">
            <v>4.8</v>
          </cell>
          <cell r="M7">
            <v>1.4</v>
          </cell>
          <cell r="N7">
            <v>1.8</v>
          </cell>
          <cell r="O7">
            <v>0.8</v>
          </cell>
          <cell r="P7">
            <v>2.2000000000000002</v>
          </cell>
          <cell r="Q7">
            <v>1.3</v>
          </cell>
          <cell r="R7">
            <v>-0.3</v>
          </cell>
          <cell r="S7">
            <v>0.3</v>
          </cell>
          <cell r="T7">
            <v>0.9</v>
          </cell>
          <cell r="U7">
            <v>4.2</v>
          </cell>
          <cell r="V7">
            <v>5.6</v>
          </cell>
          <cell r="W7">
            <v>5.7</v>
          </cell>
          <cell r="X7">
            <v>6.8</v>
          </cell>
          <cell r="Y7">
            <v>13.3</v>
          </cell>
          <cell r="Z7">
            <v>9.6999999999999993</v>
          </cell>
          <cell r="AA7">
            <v>8</v>
          </cell>
          <cell r="AB7">
            <v>6.2</v>
          </cell>
          <cell r="AC7">
            <v>9</v>
          </cell>
        </row>
      </sheetData>
      <sheetData sheetId="3" refreshError="1">
        <row r="6">
          <cell r="B6">
            <v>-0.1</v>
          </cell>
          <cell r="C6">
            <v>-0.9</v>
          </cell>
          <cell r="D6">
            <v>-2.1</v>
          </cell>
          <cell r="E6">
            <v>-0.4</v>
          </cell>
          <cell r="F6">
            <v>1.4</v>
          </cell>
          <cell r="G6">
            <v>7.8</v>
          </cell>
          <cell r="H6">
            <v>5.6</v>
          </cell>
          <cell r="I6">
            <v>7.9</v>
          </cell>
          <cell r="J6">
            <v>6.1</v>
          </cell>
          <cell r="K6">
            <v>8.4</v>
          </cell>
          <cell r="L6">
            <v>5.5</v>
          </cell>
          <cell r="M6">
            <v>5.0999999999999996</v>
          </cell>
          <cell r="N6">
            <v>8</v>
          </cell>
          <cell r="O6">
            <v>3.1</v>
          </cell>
          <cell r="P6">
            <v>1.1000000000000001</v>
          </cell>
          <cell r="Q6">
            <v>0.6</v>
          </cell>
          <cell r="R6">
            <v>-0.2</v>
          </cell>
          <cell r="S6">
            <v>-4.7</v>
          </cell>
          <cell r="T6">
            <v>-2.2999999999999998</v>
          </cell>
          <cell r="U6">
            <v>-0.5</v>
          </cell>
          <cell r="V6">
            <v>1.5</v>
          </cell>
          <cell r="W6">
            <v>3</v>
          </cell>
          <cell r="X6">
            <v>6.8</v>
          </cell>
          <cell r="Y6">
            <v>5.8</v>
          </cell>
          <cell r="Z6">
            <v>6.5</v>
          </cell>
          <cell r="AA6">
            <v>5.7</v>
          </cell>
          <cell r="AB6">
            <v>5.3</v>
          </cell>
          <cell r="AC6">
            <v>4.2</v>
          </cell>
          <cell r="AD6">
            <v>7</v>
          </cell>
          <cell r="AE6">
            <v>6.1</v>
          </cell>
          <cell r="AF6">
            <v>3.7</v>
          </cell>
        </row>
        <row r="7">
          <cell r="B7">
            <v>7.6</v>
          </cell>
          <cell r="C7">
            <v>8.4</v>
          </cell>
          <cell r="D7">
            <v>10.7</v>
          </cell>
          <cell r="E7">
            <v>13.2</v>
          </cell>
          <cell r="F7">
            <v>16.7</v>
          </cell>
          <cell r="G7">
            <v>18</v>
          </cell>
          <cell r="H7">
            <v>17.399999999999999</v>
          </cell>
          <cell r="I7">
            <v>18.399999999999999</v>
          </cell>
          <cell r="J7">
            <v>17.8</v>
          </cell>
          <cell r="K7">
            <v>15.5</v>
          </cell>
          <cell r="L7">
            <v>16.3</v>
          </cell>
          <cell r="M7">
            <v>16.399999999999999</v>
          </cell>
          <cell r="N7">
            <v>15.1</v>
          </cell>
          <cell r="O7">
            <v>8.1</v>
          </cell>
          <cell r="P7">
            <v>6.3</v>
          </cell>
          <cell r="Q7">
            <v>6.7</v>
          </cell>
          <cell r="R7">
            <v>4</v>
          </cell>
          <cell r="S7">
            <v>5.3</v>
          </cell>
          <cell r="T7">
            <v>10.4</v>
          </cell>
          <cell r="U7">
            <v>13.1</v>
          </cell>
          <cell r="V7">
            <v>14.4</v>
          </cell>
          <cell r="W7">
            <v>15.9</v>
          </cell>
          <cell r="X7">
            <v>17.2</v>
          </cell>
          <cell r="Y7">
            <v>16.2</v>
          </cell>
          <cell r="Z7">
            <v>15.4</v>
          </cell>
          <cell r="AA7">
            <v>15.3</v>
          </cell>
          <cell r="AB7">
            <v>12</v>
          </cell>
          <cell r="AC7">
            <v>8.4</v>
          </cell>
          <cell r="AD7">
            <v>8.5</v>
          </cell>
          <cell r="AE7">
            <v>13.7</v>
          </cell>
          <cell r="AF7">
            <v>10.4</v>
          </cell>
        </row>
      </sheetData>
      <sheetData sheetId="4" refreshError="1">
        <row r="6">
          <cell r="B6">
            <v>3.7</v>
          </cell>
          <cell r="C6">
            <v>4.9000000000000004</v>
          </cell>
          <cell r="D6">
            <v>6.3</v>
          </cell>
          <cell r="E6">
            <v>5.9</v>
          </cell>
          <cell r="F6">
            <v>7.7</v>
          </cell>
          <cell r="G6">
            <v>-2.1</v>
          </cell>
          <cell r="H6">
            <v>-0.7</v>
          </cell>
          <cell r="I6">
            <v>3.8</v>
          </cell>
          <cell r="J6">
            <v>0.1</v>
          </cell>
          <cell r="K6">
            <v>4.4000000000000004</v>
          </cell>
          <cell r="L6">
            <v>2.4</v>
          </cell>
          <cell r="M6">
            <v>7.2</v>
          </cell>
          <cell r="N6">
            <v>7.4</v>
          </cell>
          <cell r="O6">
            <v>8.1999999999999993</v>
          </cell>
          <cell r="P6">
            <v>11.4</v>
          </cell>
          <cell r="Q6">
            <v>12</v>
          </cell>
          <cell r="R6">
            <v>12.4</v>
          </cell>
          <cell r="S6">
            <v>7.1</v>
          </cell>
          <cell r="T6">
            <v>5.9</v>
          </cell>
          <cell r="U6">
            <v>6.9</v>
          </cell>
          <cell r="V6">
            <v>10.8</v>
          </cell>
          <cell r="W6">
            <v>12.4</v>
          </cell>
          <cell r="X6">
            <v>12.1</v>
          </cell>
          <cell r="Y6">
            <v>10.8</v>
          </cell>
          <cell r="Z6">
            <v>7.4</v>
          </cell>
          <cell r="AA6">
            <v>6.7</v>
          </cell>
          <cell r="AB6">
            <v>5.2</v>
          </cell>
          <cell r="AC6">
            <v>6.4</v>
          </cell>
          <cell r="AD6">
            <v>8.1999999999999993</v>
          </cell>
          <cell r="AE6">
            <v>9.9</v>
          </cell>
        </row>
        <row r="7">
          <cell r="B7">
            <v>10</v>
          </cell>
          <cell r="C7">
            <v>14.4</v>
          </cell>
          <cell r="D7">
            <v>16.5</v>
          </cell>
          <cell r="E7">
            <v>17.899999999999999</v>
          </cell>
          <cell r="F7">
            <v>18.8</v>
          </cell>
          <cell r="G7">
            <v>4.7</v>
          </cell>
          <cell r="H7">
            <v>7.6</v>
          </cell>
          <cell r="I7">
            <v>9.6999999999999993</v>
          </cell>
          <cell r="J7">
            <v>13.9</v>
          </cell>
          <cell r="K7">
            <v>12.8</v>
          </cell>
          <cell r="L7">
            <v>19</v>
          </cell>
          <cell r="M7">
            <v>19.399999999999999</v>
          </cell>
          <cell r="N7">
            <v>17.8</v>
          </cell>
          <cell r="O7">
            <v>21.1</v>
          </cell>
          <cell r="P7">
            <v>14.8</v>
          </cell>
          <cell r="Q7">
            <v>24.1</v>
          </cell>
          <cell r="R7">
            <v>20</v>
          </cell>
          <cell r="S7">
            <v>18.7</v>
          </cell>
          <cell r="T7">
            <v>19.3</v>
          </cell>
          <cell r="U7">
            <v>24.1</v>
          </cell>
          <cell r="V7">
            <v>23.4</v>
          </cell>
          <cell r="W7">
            <v>23.4</v>
          </cell>
          <cell r="X7">
            <v>23.2</v>
          </cell>
          <cell r="Y7">
            <v>19.399999999999999</v>
          </cell>
          <cell r="Z7">
            <v>8.9</v>
          </cell>
          <cell r="AA7">
            <v>14.6</v>
          </cell>
          <cell r="AB7">
            <v>19.2</v>
          </cell>
          <cell r="AC7">
            <v>22.5</v>
          </cell>
          <cell r="AD7">
            <v>23.4</v>
          </cell>
          <cell r="AE7">
            <v>23.7</v>
          </cell>
        </row>
      </sheetData>
      <sheetData sheetId="5" refreshError="1"/>
      <sheetData sheetId="6" refreshError="1">
        <row r="6">
          <cell r="B6">
            <v>15.8</v>
          </cell>
          <cell r="C6">
            <v>14</v>
          </cell>
          <cell r="D6">
            <v>15.5</v>
          </cell>
          <cell r="E6">
            <v>15.2</v>
          </cell>
          <cell r="F6">
            <v>15</v>
          </cell>
          <cell r="G6">
            <v>13.7</v>
          </cell>
          <cell r="H6">
            <v>18</v>
          </cell>
          <cell r="I6">
            <v>13.8</v>
          </cell>
          <cell r="J6">
            <v>10.7</v>
          </cell>
          <cell r="K6">
            <v>10.8</v>
          </cell>
          <cell r="L6">
            <v>14.4</v>
          </cell>
          <cell r="M6">
            <v>11.9</v>
          </cell>
          <cell r="N6">
            <v>11.1</v>
          </cell>
          <cell r="O6">
            <v>10.5</v>
          </cell>
          <cell r="P6">
            <v>12.8</v>
          </cell>
          <cell r="Q6">
            <v>17.5</v>
          </cell>
          <cell r="R6">
            <v>14.4</v>
          </cell>
          <cell r="S6">
            <v>12.9</v>
          </cell>
          <cell r="T6">
            <v>16.600000000000001</v>
          </cell>
          <cell r="U6">
            <v>15.1</v>
          </cell>
          <cell r="V6">
            <v>10.8</v>
          </cell>
          <cell r="W6">
            <v>11.8</v>
          </cell>
          <cell r="X6">
            <v>19.100000000000001</v>
          </cell>
          <cell r="Y6">
            <v>15.1</v>
          </cell>
          <cell r="Z6">
            <v>17.5</v>
          </cell>
          <cell r="AA6">
            <v>19.2</v>
          </cell>
          <cell r="AB6">
            <v>17.8</v>
          </cell>
          <cell r="AC6">
            <v>16.399999999999999</v>
          </cell>
          <cell r="AD6">
            <v>17.7</v>
          </cell>
          <cell r="AE6">
            <v>18.7</v>
          </cell>
        </row>
        <row r="7">
          <cell r="B7">
            <v>28</v>
          </cell>
          <cell r="C7">
            <v>29.7</v>
          </cell>
          <cell r="D7">
            <v>24.5</v>
          </cell>
          <cell r="E7">
            <v>29.8</v>
          </cell>
          <cell r="F7">
            <v>29.4</v>
          </cell>
          <cell r="G7">
            <v>29.6</v>
          </cell>
          <cell r="H7">
            <v>30.2</v>
          </cell>
          <cell r="I7">
            <v>17.899999999999999</v>
          </cell>
          <cell r="J7">
            <v>23.9</v>
          </cell>
          <cell r="K7">
            <v>26.6</v>
          </cell>
          <cell r="L7">
            <v>25.7</v>
          </cell>
          <cell r="M7">
            <v>25.1</v>
          </cell>
          <cell r="N7">
            <v>26.1</v>
          </cell>
          <cell r="O7">
            <v>26.5</v>
          </cell>
          <cell r="P7">
            <v>32.5</v>
          </cell>
          <cell r="Q7">
            <v>20.8</v>
          </cell>
          <cell r="R7">
            <v>25.1</v>
          </cell>
          <cell r="S7">
            <v>30</v>
          </cell>
          <cell r="T7">
            <v>30.8</v>
          </cell>
          <cell r="U7">
            <v>26.6</v>
          </cell>
          <cell r="V7">
            <v>27.2</v>
          </cell>
          <cell r="W7">
            <v>31.4</v>
          </cell>
          <cell r="X7">
            <v>33.6</v>
          </cell>
          <cell r="Y7">
            <v>31.8</v>
          </cell>
          <cell r="Z7">
            <v>35.9</v>
          </cell>
          <cell r="AA7">
            <v>34.4</v>
          </cell>
          <cell r="AB7">
            <v>30.3</v>
          </cell>
          <cell r="AC7">
            <v>30.2</v>
          </cell>
          <cell r="AD7">
            <v>32.700000000000003</v>
          </cell>
          <cell r="AE7">
            <v>31.6</v>
          </cell>
        </row>
      </sheetData>
      <sheetData sheetId="7" refreshError="1">
        <row r="6">
          <cell r="B6">
            <v>16.3</v>
          </cell>
          <cell r="C6">
            <v>15.5</v>
          </cell>
          <cell r="D6">
            <v>20.2</v>
          </cell>
          <cell r="E6">
            <v>19.5</v>
          </cell>
          <cell r="F6">
            <v>13.4</v>
          </cell>
          <cell r="G6">
            <v>17.7</v>
          </cell>
          <cell r="H6">
            <v>15.4</v>
          </cell>
          <cell r="I6">
            <v>13.2</v>
          </cell>
          <cell r="J6">
            <v>10.7</v>
          </cell>
          <cell r="K6">
            <v>12.7</v>
          </cell>
          <cell r="L6">
            <v>12.7</v>
          </cell>
          <cell r="M6">
            <v>13</v>
          </cell>
          <cell r="N6">
            <v>16.2</v>
          </cell>
          <cell r="O6">
            <v>16.100000000000001</v>
          </cell>
          <cell r="P6">
            <v>17.399999999999999</v>
          </cell>
          <cell r="Q6">
            <v>17.7</v>
          </cell>
          <cell r="R6">
            <v>12.4</v>
          </cell>
          <cell r="S6">
            <v>14.4</v>
          </cell>
          <cell r="T6">
            <v>13.9</v>
          </cell>
          <cell r="U6">
            <v>16.7</v>
          </cell>
          <cell r="V6">
            <v>18</v>
          </cell>
          <cell r="W6">
            <v>13.6</v>
          </cell>
          <cell r="X6">
            <v>16.600000000000001</v>
          </cell>
          <cell r="Y6">
            <v>17.899999999999999</v>
          </cell>
          <cell r="Z6">
            <v>16.3</v>
          </cell>
          <cell r="AA6">
            <v>17</v>
          </cell>
          <cell r="AB6">
            <v>16.8</v>
          </cell>
          <cell r="AC6">
            <v>15.7</v>
          </cell>
          <cell r="AD6">
            <v>15.2</v>
          </cell>
          <cell r="AE6">
            <v>13.5</v>
          </cell>
          <cell r="AF6">
            <v>15.5</v>
          </cell>
        </row>
        <row r="7">
          <cell r="B7">
            <v>30.8</v>
          </cell>
          <cell r="C7">
            <v>32.6</v>
          </cell>
          <cell r="D7">
            <v>36</v>
          </cell>
          <cell r="E7">
            <v>25.7</v>
          </cell>
          <cell r="F7">
            <v>30.1</v>
          </cell>
          <cell r="G7">
            <v>31.5</v>
          </cell>
          <cell r="H7">
            <v>24.9</v>
          </cell>
          <cell r="I7">
            <v>17.5</v>
          </cell>
          <cell r="J7">
            <v>22.8</v>
          </cell>
          <cell r="K7">
            <v>20.6</v>
          </cell>
          <cell r="L7">
            <v>23.7</v>
          </cell>
          <cell r="M7">
            <v>25</v>
          </cell>
          <cell r="N7">
            <v>30.1</v>
          </cell>
          <cell r="O7">
            <v>29.6</v>
          </cell>
          <cell r="P7">
            <v>30.4</v>
          </cell>
          <cell r="Q7">
            <v>25.3</v>
          </cell>
          <cell r="R7">
            <v>23.8</v>
          </cell>
          <cell r="S7">
            <v>25.1</v>
          </cell>
          <cell r="T7">
            <v>29.9</v>
          </cell>
          <cell r="U7">
            <v>31.8</v>
          </cell>
          <cell r="V7">
            <v>31.9</v>
          </cell>
          <cell r="W7">
            <v>26.9</v>
          </cell>
          <cell r="X7">
            <v>27.6</v>
          </cell>
          <cell r="Y7">
            <v>30.1</v>
          </cell>
          <cell r="Z7">
            <v>27.3</v>
          </cell>
          <cell r="AA7">
            <v>20.399999999999999</v>
          </cell>
          <cell r="AB7">
            <v>23.4</v>
          </cell>
          <cell r="AC7">
            <v>25.2</v>
          </cell>
          <cell r="AD7">
            <v>22.2</v>
          </cell>
          <cell r="AE7">
            <v>25</v>
          </cell>
          <cell r="AF7">
            <v>25.8</v>
          </cell>
        </row>
      </sheetData>
      <sheetData sheetId="8" refreshError="1">
        <row r="6">
          <cell r="B6">
            <v>14.5</v>
          </cell>
          <cell r="C6">
            <v>11.8</v>
          </cell>
          <cell r="D6">
            <v>14</v>
          </cell>
          <cell r="E6">
            <v>13.3</v>
          </cell>
          <cell r="F6">
            <v>10.9</v>
          </cell>
          <cell r="G6">
            <v>15.2</v>
          </cell>
          <cell r="H6">
            <v>10.7</v>
          </cell>
          <cell r="I6">
            <v>17.100000000000001</v>
          </cell>
          <cell r="J6">
            <v>18.5</v>
          </cell>
          <cell r="K6">
            <v>20.6</v>
          </cell>
          <cell r="L6">
            <v>16.7</v>
          </cell>
          <cell r="M6">
            <v>15.8</v>
          </cell>
          <cell r="N6">
            <v>17.7</v>
          </cell>
          <cell r="O6">
            <v>17.7</v>
          </cell>
          <cell r="P6">
            <v>18.399999999999999</v>
          </cell>
          <cell r="Q6">
            <v>20.6</v>
          </cell>
          <cell r="R6">
            <v>18.2</v>
          </cell>
          <cell r="S6">
            <v>13.9</v>
          </cell>
          <cell r="T6">
            <v>12</v>
          </cell>
          <cell r="U6">
            <v>16.399999999999999</v>
          </cell>
          <cell r="V6">
            <v>18.5</v>
          </cell>
          <cell r="W6">
            <v>16.100000000000001</v>
          </cell>
          <cell r="X6">
            <v>10.4</v>
          </cell>
          <cell r="Y6">
            <v>7.8</v>
          </cell>
          <cell r="Z6">
            <v>10.4</v>
          </cell>
          <cell r="AA6">
            <v>11.6</v>
          </cell>
          <cell r="AB6">
            <v>16.3</v>
          </cell>
          <cell r="AC6">
            <v>17</v>
          </cell>
          <cell r="AD6">
            <v>19.899999999999999</v>
          </cell>
          <cell r="AE6">
            <v>15.5</v>
          </cell>
          <cell r="AF6">
            <v>14.7</v>
          </cell>
        </row>
        <row r="7">
          <cell r="B7">
            <v>27</v>
          </cell>
          <cell r="C7">
            <v>23.9</v>
          </cell>
          <cell r="D7">
            <v>23.1</v>
          </cell>
          <cell r="E7">
            <v>24</v>
          </cell>
          <cell r="F7">
            <v>28.4</v>
          </cell>
          <cell r="G7">
            <v>23.9</v>
          </cell>
          <cell r="H7">
            <v>26.6</v>
          </cell>
          <cell r="I7">
            <v>30.7</v>
          </cell>
          <cell r="J7">
            <v>32.200000000000003</v>
          </cell>
          <cell r="K7">
            <v>32.200000000000003</v>
          </cell>
          <cell r="L7">
            <v>26.6</v>
          </cell>
          <cell r="M7">
            <v>29.7</v>
          </cell>
          <cell r="N7">
            <v>31.8</v>
          </cell>
          <cell r="O7">
            <v>31.2</v>
          </cell>
          <cell r="P7">
            <v>33.799999999999997</v>
          </cell>
          <cell r="Q7">
            <v>27.8</v>
          </cell>
          <cell r="R7">
            <v>26</v>
          </cell>
          <cell r="S7">
            <v>25.2</v>
          </cell>
          <cell r="T7">
            <v>27.3</v>
          </cell>
          <cell r="U7">
            <v>28</v>
          </cell>
          <cell r="V7">
            <v>24.6</v>
          </cell>
          <cell r="W7">
            <v>22.8</v>
          </cell>
          <cell r="X7">
            <v>21.3</v>
          </cell>
          <cell r="Y7">
            <v>22.2</v>
          </cell>
          <cell r="Z7">
            <v>23.6</v>
          </cell>
          <cell r="AA7">
            <v>25.8</v>
          </cell>
          <cell r="AB7">
            <v>27.6</v>
          </cell>
          <cell r="AC7">
            <v>28.3</v>
          </cell>
          <cell r="AD7">
            <v>29</v>
          </cell>
          <cell r="AE7">
            <v>23.1</v>
          </cell>
          <cell r="AF7">
            <v>20.3</v>
          </cell>
        </row>
      </sheetData>
      <sheetData sheetId="9" refreshError="1">
        <row r="6">
          <cell r="B6">
            <v>12.3</v>
          </cell>
          <cell r="C6">
            <v>15.5</v>
          </cell>
          <cell r="D6">
            <v>15.8</v>
          </cell>
          <cell r="E6">
            <v>14.5</v>
          </cell>
          <cell r="F6">
            <v>16.899999999999999</v>
          </cell>
          <cell r="G6">
            <v>11.3</v>
          </cell>
          <cell r="H6">
            <v>10.6</v>
          </cell>
          <cell r="I6">
            <v>11.9</v>
          </cell>
          <cell r="J6">
            <v>15.5</v>
          </cell>
          <cell r="K6">
            <v>15.6</v>
          </cell>
          <cell r="L6">
            <v>12.9</v>
          </cell>
          <cell r="M6">
            <v>13.7</v>
          </cell>
          <cell r="N6">
            <v>13.8</v>
          </cell>
          <cell r="O6">
            <v>15.2</v>
          </cell>
          <cell r="P6">
            <v>10.4</v>
          </cell>
          <cell r="Q6">
            <v>14.2</v>
          </cell>
          <cell r="R6">
            <v>7.1</v>
          </cell>
          <cell r="S6">
            <v>10.3</v>
          </cell>
          <cell r="T6">
            <v>13.1</v>
          </cell>
          <cell r="U6">
            <v>14.9</v>
          </cell>
          <cell r="V6">
            <v>16.2</v>
          </cell>
          <cell r="W6">
            <v>16.3</v>
          </cell>
          <cell r="X6">
            <v>13</v>
          </cell>
          <cell r="Y6">
            <v>9.1999999999999993</v>
          </cell>
          <cell r="Z6">
            <v>10.9</v>
          </cell>
          <cell r="AA6">
            <v>11.4</v>
          </cell>
          <cell r="AB6">
            <v>10.199999999999999</v>
          </cell>
          <cell r="AC6">
            <v>10.4</v>
          </cell>
          <cell r="AD6">
            <v>6.6</v>
          </cell>
          <cell r="AE6">
            <v>6.8</v>
          </cell>
        </row>
        <row r="7">
          <cell r="B7">
            <v>25.7</v>
          </cell>
          <cell r="C7">
            <v>25.4</v>
          </cell>
          <cell r="D7">
            <v>25.4</v>
          </cell>
          <cell r="E7">
            <v>26.3</v>
          </cell>
          <cell r="F7">
            <v>25.6</v>
          </cell>
          <cell r="G7">
            <v>20.8</v>
          </cell>
          <cell r="H7">
            <v>21.1</v>
          </cell>
          <cell r="I7">
            <v>25.5</v>
          </cell>
          <cell r="J7">
            <v>24.2</v>
          </cell>
          <cell r="K7">
            <v>18.5</v>
          </cell>
          <cell r="L7">
            <v>24.6</v>
          </cell>
          <cell r="M7">
            <v>20.2</v>
          </cell>
          <cell r="N7">
            <v>23.7</v>
          </cell>
          <cell r="O7">
            <v>19.600000000000001</v>
          </cell>
          <cell r="P7">
            <v>24.9</v>
          </cell>
          <cell r="Q7">
            <v>17.5</v>
          </cell>
          <cell r="R7">
            <v>19.399999999999999</v>
          </cell>
          <cell r="S7">
            <v>22.1</v>
          </cell>
          <cell r="T7">
            <v>25.3</v>
          </cell>
          <cell r="U7">
            <v>25.9</v>
          </cell>
          <cell r="V7">
            <v>25.8</v>
          </cell>
          <cell r="W7">
            <v>25</v>
          </cell>
          <cell r="X7">
            <v>17.399999999999999</v>
          </cell>
          <cell r="Y7">
            <v>12.1</v>
          </cell>
          <cell r="Z7">
            <v>13.6</v>
          </cell>
          <cell r="AA7">
            <v>13.4</v>
          </cell>
          <cell r="AB7">
            <v>16.5</v>
          </cell>
          <cell r="AC7">
            <v>17.899999999999999</v>
          </cell>
          <cell r="AD7">
            <v>15.6</v>
          </cell>
          <cell r="AE7">
            <v>12.8</v>
          </cell>
        </row>
      </sheetData>
      <sheetData sheetId="10" refreshError="1">
        <row r="6">
          <cell r="B6">
            <v>5.5</v>
          </cell>
          <cell r="C6">
            <v>5.0999999999999996</v>
          </cell>
          <cell r="D6">
            <v>2.5</v>
          </cell>
          <cell r="E6">
            <v>0.1</v>
          </cell>
          <cell r="F6">
            <v>7.8</v>
          </cell>
          <cell r="G6">
            <v>4.9000000000000004</v>
          </cell>
          <cell r="H6">
            <v>7.8</v>
          </cell>
          <cell r="I6">
            <v>8.6</v>
          </cell>
          <cell r="J6">
            <v>10</v>
          </cell>
          <cell r="K6">
            <v>8</v>
          </cell>
          <cell r="L6">
            <v>9</v>
          </cell>
          <cell r="M6">
            <v>6.2</v>
          </cell>
          <cell r="N6">
            <v>7.3</v>
          </cell>
          <cell r="O6">
            <v>6</v>
          </cell>
          <cell r="P6">
            <v>8.8000000000000007</v>
          </cell>
          <cell r="Q6">
            <v>6.9</v>
          </cell>
          <cell r="R6">
            <v>8</v>
          </cell>
          <cell r="S6">
            <v>8.4</v>
          </cell>
          <cell r="T6">
            <v>0.8</v>
          </cell>
          <cell r="U6">
            <v>5</v>
          </cell>
          <cell r="V6">
            <v>8.3000000000000007</v>
          </cell>
          <cell r="W6">
            <v>9.1</v>
          </cell>
          <cell r="X6">
            <v>10.199999999999999</v>
          </cell>
          <cell r="Y6">
            <v>6.2</v>
          </cell>
          <cell r="Z6">
            <v>2.2999999999999998</v>
          </cell>
          <cell r="AA6">
            <v>5.5</v>
          </cell>
          <cell r="AB6">
            <v>1.5</v>
          </cell>
          <cell r="AC6">
            <v>3.5</v>
          </cell>
          <cell r="AD6">
            <v>6.7</v>
          </cell>
          <cell r="AE6">
            <v>10.1</v>
          </cell>
          <cell r="AF6">
            <v>9.3000000000000007</v>
          </cell>
        </row>
        <row r="7">
          <cell r="B7">
            <v>11.5</v>
          </cell>
          <cell r="C7">
            <v>10.1</v>
          </cell>
          <cell r="D7">
            <v>10.3</v>
          </cell>
          <cell r="E7">
            <v>15.2</v>
          </cell>
          <cell r="F7">
            <v>11.9</v>
          </cell>
          <cell r="G7">
            <v>14</v>
          </cell>
          <cell r="H7">
            <v>14.6</v>
          </cell>
          <cell r="I7">
            <v>16.3</v>
          </cell>
          <cell r="J7">
            <v>16.600000000000001</v>
          </cell>
          <cell r="K7">
            <v>16.8</v>
          </cell>
          <cell r="L7">
            <v>17.2</v>
          </cell>
          <cell r="M7">
            <v>17.100000000000001</v>
          </cell>
          <cell r="N7">
            <v>16.3</v>
          </cell>
          <cell r="O7">
            <v>15.5</v>
          </cell>
          <cell r="P7">
            <v>14.7</v>
          </cell>
          <cell r="Q7">
            <v>11.2</v>
          </cell>
          <cell r="R7">
            <v>14.2</v>
          </cell>
          <cell r="S7">
            <v>11.6</v>
          </cell>
          <cell r="T7">
            <v>11</v>
          </cell>
          <cell r="U7">
            <v>12.5</v>
          </cell>
          <cell r="V7">
            <v>17.100000000000001</v>
          </cell>
          <cell r="W7">
            <v>16.2</v>
          </cell>
          <cell r="X7">
            <v>16.7</v>
          </cell>
          <cell r="Y7">
            <v>12.4</v>
          </cell>
          <cell r="Z7">
            <v>13.7</v>
          </cell>
          <cell r="AA7">
            <v>14</v>
          </cell>
          <cell r="AB7">
            <v>10.5</v>
          </cell>
          <cell r="AC7">
            <v>12.1</v>
          </cell>
          <cell r="AD7">
            <v>15.5</v>
          </cell>
          <cell r="AE7">
            <v>17.5</v>
          </cell>
          <cell r="AF7">
            <v>15.8</v>
          </cell>
        </row>
      </sheetData>
      <sheetData sheetId="11" refreshError="1">
        <row r="6">
          <cell r="B6">
            <v>8.1999999999999993</v>
          </cell>
          <cell r="C6">
            <v>9.5</v>
          </cell>
          <cell r="D6">
            <v>6.4</v>
          </cell>
          <cell r="E6">
            <v>3.3</v>
          </cell>
          <cell r="F6">
            <v>4.3</v>
          </cell>
          <cell r="G6">
            <v>5.6</v>
          </cell>
          <cell r="H6">
            <v>5.2</v>
          </cell>
          <cell r="I6">
            <v>7.3</v>
          </cell>
          <cell r="J6">
            <v>6.1</v>
          </cell>
          <cell r="K6">
            <v>6.1</v>
          </cell>
          <cell r="L6">
            <v>3.9</v>
          </cell>
          <cell r="M6">
            <v>3</v>
          </cell>
          <cell r="N6">
            <v>1.6</v>
          </cell>
          <cell r="O6">
            <v>-0.1</v>
          </cell>
          <cell r="P6">
            <v>1.2</v>
          </cell>
          <cell r="Q6">
            <v>5</v>
          </cell>
          <cell r="R6">
            <v>8.6999999999999993</v>
          </cell>
          <cell r="S6">
            <v>-2.2999999999999998</v>
          </cell>
          <cell r="T6">
            <v>-1.6</v>
          </cell>
          <cell r="U6">
            <v>-0.9</v>
          </cell>
          <cell r="V6">
            <v>-0.8</v>
          </cell>
          <cell r="W6">
            <v>-3.2</v>
          </cell>
          <cell r="X6">
            <v>-5.3</v>
          </cell>
          <cell r="Y6">
            <v>-2.7</v>
          </cell>
          <cell r="Z6">
            <v>3.3</v>
          </cell>
          <cell r="AA6">
            <v>1.7</v>
          </cell>
          <cell r="AB6">
            <v>-0.5</v>
          </cell>
          <cell r="AC6">
            <v>-4.7</v>
          </cell>
          <cell r="AD6">
            <v>-3.2</v>
          </cell>
          <cell r="AE6">
            <v>-1.2</v>
          </cell>
        </row>
        <row r="7">
          <cell r="B7">
            <v>16</v>
          </cell>
          <cell r="C7">
            <v>17.5</v>
          </cell>
          <cell r="D7">
            <v>10.8</v>
          </cell>
          <cell r="E7">
            <v>13.5</v>
          </cell>
          <cell r="F7">
            <v>13.3</v>
          </cell>
          <cell r="G7">
            <v>11.2</v>
          </cell>
          <cell r="H7">
            <v>11.4</v>
          </cell>
          <cell r="I7">
            <v>12.5</v>
          </cell>
          <cell r="J7">
            <v>12.3</v>
          </cell>
          <cell r="K7">
            <v>12.2</v>
          </cell>
          <cell r="L7">
            <v>13.6</v>
          </cell>
          <cell r="M7">
            <v>10.7</v>
          </cell>
          <cell r="N7">
            <v>7.3</v>
          </cell>
          <cell r="O7">
            <v>6.6</v>
          </cell>
          <cell r="P7">
            <v>9.5</v>
          </cell>
          <cell r="Q7">
            <v>12.3</v>
          </cell>
          <cell r="R7">
            <v>9</v>
          </cell>
          <cell r="S7">
            <v>5.9</v>
          </cell>
          <cell r="T7">
            <v>5</v>
          </cell>
          <cell r="U7">
            <v>3.8</v>
          </cell>
          <cell r="V7">
            <v>-0.2</v>
          </cell>
          <cell r="W7">
            <v>-1.4</v>
          </cell>
          <cell r="X7">
            <v>0.8</v>
          </cell>
          <cell r="Y7">
            <v>4.9000000000000004</v>
          </cell>
          <cell r="Z7">
            <v>4.2</v>
          </cell>
          <cell r="AA7">
            <v>5</v>
          </cell>
          <cell r="AB7">
            <v>3.1</v>
          </cell>
          <cell r="AC7">
            <v>3.7</v>
          </cell>
          <cell r="AD7">
            <v>6.1</v>
          </cell>
          <cell r="AE7">
            <v>7.1</v>
          </cell>
        </row>
      </sheetData>
      <sheetData sheetId="12" refreshError="1">
        <row r="6">
          <cell r="B6">
            <v>0</v>
          </cell>
          <cell r="C6">
            <v>1.9</v>
          </cell>
          <cell r="D6">
            <v>1</v>
          </cell>
          <cell r="E6">
            <v>-0.3</v>
          </cell>
          <cell r="F6">
            <v>4.5999999999999996</v>
          </cell>
          <cell r="G6">
            <v>4.3</v>
          </cell>
          <cell r="H6">
            <v>3.7</v>
          </cell>
          <cell r="I6">
            <v>5.0999999999999996</v>
          </cell>
          <cell r="J6">
            <v>6.5</v>
          </cell>
          <cell r="K6">
            <v>3.4</v>
          </cell>
          <cell r="L6">
            <v>3.7</v>
          </cell>
          <cell r="M6">
            <v>2</v>
          </cell>
          <cell r="N6">
            <v>-0.3</v>
          </cell>
          <cell r="O6">
            <v>-2.2000000000000002</v>
          </cell>
          <cell r="P6">
            <v>-2.4</v>
          </cell>
          <cell r="Q6">
            <v>-1.9</v>
          </cell>
          <cell r="R6">
            <v>4.0999999999999996</v>
          </cell>
          <cell r="S6">
            <v>3.4</v>
          </cell>
          <cell r="T6">
            <v>0.4</v>
          </cell>
          <cell r="U6">
            <v>-2.1</v>
          </cell>
          <cell r="V6">
            <v>-1.9</v>
          </cell>
          <cell r="W6">
            <v>-0.2</v>
          </cell>
          <cell r="X6">
            <v>0</v>
          </cell>
          <cell r="Y6">
            <v>-0.7</v>
          </cell>
          <cell r="Z6">
            <v>-2.7</v>
          </cell>
          <cell r="AA6">
            <v>-0.2</v>
          </cell>
          <cell r="AB6">
            <v>-0.1</v>
          </cell>
          <cell r="AC6">
            <v>-1.1000000000000001</v>
          </cell>
          <cell r="AD6">
            <v>-4.8</v>
          </cell>
          <cell r="AE6">
            <v>-2.4</v>
          </cell>
          <cell r="AF6">
            <v>-5.6</v>
          </cell>
        </row>
        <row r="7">
          <cell r="B7">
            <v>8.3000000000000007</v>
          </cell>
          <cell r="C7">
            <v>5.0999999999999996</v>
          </cell>
          <cell r="D7">
            <v>4</v>
          </cell>
          <cell r="E7">
            <v>5.6</v>
          </cell>
          <cell r="F7">
            <v>5.7</v>
          </cell>
          <cell r="G7">
            <v>8.4</v>
          </cell>
          <cell r="H7">
            <v>10.8</v>
          </cell>
          <cell r="I7">
            <v>11.1</v>
          </cell>
          <cell r="J7">
            <v>12.5</v>
          </cell>
          <cell r="K7">
            <v>11.4</v>
          </cell>
          <cell r="L7">
            <v>12.4</v>
          </cell>
          <cell r="M7">
            <v>9.3000000000000007</v>
          </cell>
          <cell r="N7">
            <v>4</v>
          </cell>
          <cell r="O7">
            <v>5.4</v>
          </cell>
          <cell r="P7">
            <v>-0.3</v>
          </cell>
          <cell r="Q7">
            <v>5</v>
          </cell>
          <cell r="R7">
            <v>8.6</v>
          </cell>
          <cell r="S7">
            <v>8.1999999999999993</v>
          </cell>
          <cell r="T7">
            <v>4.8</v>
          </cell>
          <cell r="U7">
            <v>6.3</v>
          </cell>
          <cell r="V7">
            <v>5.8</v>
          </cell>
          <cell r="W7">
            <v>1.1000000000000001</v>
          </cell>
          <cell r="X7">
            <v>1.6</v>
          </cell>
          <cell r="Y7">
            <v>0</v>
          </cell>
          <cell r="Z7">
            <v>1.1000000000000001</v>
          </cell>
          <cell r="AA7">
            <v>5</v>
          </cell>
          <cell r="AB7">
            <v>6</v>
          </cell>
          <cell r="AC7">
            <v>2.5</v>
          </cell>
          <cell r="AD7">
            <v>6.4</v>
          </cell>
          <cell r="AE7">
            <v>-0.4</v>
          </cell>
          <cell r="AF7">
            <v>-0.1</v>
          </cell>
        </row>
      </sheetData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>
        <row r="6">
          <cell r="F6">
            <v>-2</v>
          </cell>
          <cell r="G6">
            <v>-3</v>
          </cell>
          <cell r="H6">
            <v>-5</v>
          </cell>
          <cell r="I6">
            <v>-14</v>
          </cell>
          <cell r="J6">
            <v>-8</v>
          </cell>
          <cell r="K6">
            <v>-6</v>
          </cell>
          <cell r="L6">
            <v>-14</v>
          </cell>
          <cell r="M6">
            <v>-16</v>
          </cell>
          <cell r="N6">
            <v>-19</v>
          </cell>
          <cell r="O6">
            <v>-16</v>
          </cell>
          <cell r="P6">
            <v>-7</v>
          </cell>
          <cell r="Q6">
            <v>-5</v>
          </cell>
          <cell r="R6">
            <v>-3</v>
          </cell>
          <cell r="S6">
            <v>-5</v>
          </cell>
          <cell r="T6">
            <v>-1</v>
          </cell>
          <cell r="U6">
            <v>-7</v>
          </cell>
          <cell r="V6">
            <v>-9</v>
          </cell>
          <cell r="W6">
            <v>-3</v>
          </cell>
          <cell r="X6">
            <v>0</v>
          </cell>
          <cell r="Y6">
            <v>0</v>
          </cell>
          <cell r="Z6">
            <v>-4</v>
          </cell>
          <cell r="AA6">
            <v>-4</v>
          </cell>
          <cell r="AB6">
            <v>-9</v>
          </cell>
          <cell r="AC6">
            <v>-7</v>
          </cell>
          <cell r="AD6">
            <v>-4</v>
          </cell>
          <cell r="AE6">
            <v>-14</v>
          </cell>
          <cell r="AF6">
            <v>-13</v>
          </cell>
        </row>
        <row r="7">
          <cell r="F7">
            <v>1</v>
          </cell>
          <cell r="G7">
            <v>3</v>
          </cell>
          <cell r="H7">
            <v>-6</v>
          </cell>
          <cell r="I7">
            <v>-9</v>
          </cell>
          <cell r="J7">
            <v>3</v>
          </cell>
          <cell r="K7">
            <v>-4</v>
          </cell>
          <cell r="L7">
            <v>-14</v>
          </cell>
          <cell r="M7">
            <v>-11</v>
          </cell>
          <cell r="N7">
            <v>-12</v>
          </cell>
          <cell r="O7">
            <v>-10</v>
          </cell>
          <cell r="P7">
            <v>-4</v>
          </cell>
          <cell r="Q7">
            <v>1</v>
          </cell>
          <cell r="R7">
            <v>-2</v>
          </cell>
          <cell r="S7">
            <v>-3</v>
          </cell>
          <cell r="T7">
            <v>2</v>
          </cell>
          <cell r="U7">
            <v>0</v>
          </cell>
          <cell r="V7">
            <v>1</v>
          </cell>
          <cell r="W7">
            <v>2</v>
          </cell>
          <cell r="X7">
            <v>5</v>
          </cell>
          <cell r="Y7">
            <v>-1</v>
          </cell>
          <cell r="AA7">
            <v>4</v>
          </cell>
          <cell r="AB7">
            <v>-1</v>
          </cell>
          <cell r="AC7">
            <v>3</v>
          </cell>
          <cell r="AD7">
            <v>-3</v>
          </cell>
          <cell r="AE7">
            <v>-9</v>
          </cell>
          <cell r="AF7">
            <v>-6</v>
          </cell>
        </row>
      </sheetData>
      <sheetData sheetId="2">
        <row r="6">
          <cell r="B6">
            <v>-14</v>
          </cell>
          <cell r="C6">
            <v>-9</v>
          </cell>
          <cell r="D6">
            <v>-6</v>
          </cell>
          <cell r="E6">
            <v>-14</v>
          </cell>
          <cell r="F6">
            <v>-11</v>
          </cell>
          <cell r="G6">
            <v>-11</v>
          </cell>
          <cell r="H6">
            <v>2</v>
          </cell>
          <cell r="I6">
            <v>-2</v>
          </cell>
          <cell r="J6">
            <v>6</v>
          </cell>
          <cell r="K6">
            <v>3</v>
          </cell>
          <cell r="L6">
            <v>0</v>
          </cell>
          <cell r="M6">
            <v>5</v>
          </cell>
          <cell r="N6">
            <v>7</v>
          </cell>
          <cell r="O6">
            <v>4</v>
          </cell>
          <cell r="P6">
            <v>4</v>
          </cell>
          <cell r="Q6">
            <v>2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-1</v>
          </cell>
          <cell r="Y6">
            <v>-9</v>
          </cell>
          <cell r="Z6">
            <v>-6</v>
          </cell>
          <cell r="AA6">
            <v>-6</v>
          </cell>
          <cell r="AB6">
            <v>-1</v>
          </cell>
          <cell r="AC6">
            <v>2</v>
          </cell>
        </row>
        <row r="7">
          <cell r="B7">
            <v>-5</v>
          </cell>
          <cell r="E7">
            <v>0</v>
          </cell>
          <cell r="F7">
            <v>0</v>
          </cell>
          <cell r="G7">
            <v>5</v>
          </cell>
          <cell r="H7">
            <v>7</v>
          </cell>
          <cell r="I7">
            <v>3</v>
          </cell>
          <cell r="J7">
            <v>8</v>
          </cell>
          <cell r="K7">
            <v>9</v>
          </cell>
          <cell r="L7">
            <v>8</v>
          </cell>
          <cell r="M7">
            <v>10</v>
          </cell>
          <cell r="N7">
            <v>9</v>
          </cell>
          <cell r="O7">
            <v>5</v>
          </cell>
          <cell r="P7">
            <v>5</v>
          </cell>
          <cell r="Q7">
            <v>4</v>
          </cell>
          <cell r="R7">
            <v>2</v>
          </cell>
          <cell r="S7">
            <v>2</v>
          </cell>
          <cell r="T7">
            <v>2</v>
          </cell>
          <cell r="U7">
            <v>2</v>
          </cell>
          <cell r="V7">
            <v>7</v>
          </cell>
          <cell r="W7">
            <v>4</v>
          </cell>
          <cell r="X7">
            <v>-1</v>
          </cell>
          <cell r="Y7">
            <v>-2</v>
          </cell>
          <cell r="Z7">
            <v>2</v>
          </cell>
          <cell r="AA7">
            <v>4</v>
          </cell>
          <cell r="AB7">
            <v>1</v>
          </cell>
          <cell r="AC7">
            <v>7</v>
          </cell>
        </row>
      </sheetData>
      <sheetData sheetId="3">
        <row r="6">
          <cell r="B6">
            <v>0</v>
          </cell>
          <cell r="C6">
            <v>-9</v>
          </cell>
          <cell r="D6">
            <v>-13</v>
          </cell>
          <cell r="E6">
            <v>-14</v>
          </cell>
          <cell r="F6">
            <v>-15</v>
          </cell>
          <cell r="G6">
            <v>-11</v>
          </cell>
          <cell r="H6">
            <v>-12</v>
          </cell>
          <cell r="I6">
            <v>-11</v>
          </cell>
          <cell r="J6">
            <v>-10</v>
          </cell>
          <cell r="K6">
            <v>-8</v>
          </cell>
          <cell r="L6">
            <v>-6</v>
          </cell>
          <cell r="M6">
            <v>-11</v>
          </cell>
          <cell r="N6">
            <v>-13</v>
          </cell>
          <cell r="O6">
            <v>-10</v>
          </cell>
          <cell r="P6">
            <v>-7</v>
          </cell>
          <cell r="Q6">
            <v>-4</v>
          </cell>
          <cell r="R6">
            <v>-2</v>
          </cell>
          <cell r="S6">
            <v>0</v>
          </cell>
          <cell r="T6">
            <v>1</v>
          </cell>
          <cell r="U6">
            <v>0</v>
          </cell>
          <cell r="V6">
            <v>-2</v>
          </cell>
          <cell r="W6">
            <v>0</v>
          </cell>
          <cell r="X6">
            <v>1</v>
          </cell>
          <cell r="Y6">
            <v>4</v>
          </cell>
          <cell r="Z6">
            <v>5</v>
          </cell>
          <cell r="AA6">
            <v>10</v>
          </cell>
          <cell r="AB6">
            <v>7</v>
          </cell>
          <cell r="AC6">
            <v>10</v>
          </cell>
          <cell r="AD6">
            <v>4</v>
          </cell>
          <cell r="AE6">
            <v>0</v>
          </cell>
          <cell r="AF6">
            <v>-1</v>
          </cell>
        </row>
        <row r="7">
          <cell r="C7">
            <v>-2</v>
          </cell>
          <cell r="D7">
            <v>-10</v>
          </cell>
          <cell r="E7">
            <v>-4</v>
          </cell>
          <cell r="F7">
            <v>-4</v>
          </cell>
          <cell r="G7">
            <v>-5</v>
          </cell>
          <cell r="H7">
            <v>-5</v>
          </cell>
          <cell r="I7">
            <v>-4</v>
          </cell>
          <cell r="J7">
            <v>-5</v>
          </cell>
          <cell r="K7">
            <v>-2</v>
          </cell>
          <cell r="L7">
            <v>0</v>
          </cell>
          <cell r="M7">
            <v>-2</v>
          </cell>
          <cell r="N7">
            <v>0</v>
          </cell>
          <cell r="O7">
            <v>0</v>
          </cell>
          <cell r="P7">
            <v>0</v>
          </cell>
          <cell r="Q7">
            <v>1</v>
          </cell>
          <cell r="R7">
            <v>2</v>
          </cell>
          <cell r="S7">
            <v>2</v>
          </cell>
          <cell r="T7">
            <v>2</v>
          </cell>
          <cell r="U7">
            <v>6</v>
          </cell>
          <cell r="V7">
            <v>6</v>
          </cell>
          <cell r="X7">
            <v>7</v>
          </cell>
          <cell r="Y7">
            <v>13</v>
          </cell>
          <cell r="Z7">
            <v>17</v>
          </cell>
          <cell r="AA7">
            <v>15</v>
          </cell>
          <cell r="AB7">
            <v>11</v>
          </cell>
          <cell r="AC7">
            <v>13</v>
          </cell>
          <cell r="AD7">
            <v>8</v>
          </cell>
          <cell r="AE7">
            <v>5</v>
          </cell>
          <cell r="AF7">
            <v>2</v>
          </cell>
        </row>
      </sheetData>
      <sheetData sheetId="4">
        <row r="6">
          <cell r="B6">
            <v>0</v>
          </cell>
          <cell r="C6">
            <v>0</v>
          </cell>
          <cell r="D6">
            <v>2</v>
          </cell>
          <cell r="E6">
            <v>5</v>
          </cell>
          <cell r="F6">
            <v>6</v>
          </cell>
          <cell r="G6">
            <v>8</v>
          </cell>
          <cell r="H6">
            <v>4</v>
          </cell>
          <cell r="I6">
            <v>7</v>
          </cell>
          <cell r="J6">
            <v>11</v>
          </cell>
          <cell r="K6">
            <v>9</v>
          </cell>
          <cell r="L6">
            <v>5</v>
          </cell>
          <cell r="M6">
            <v>4</v>
          </cell>
          <cell r="N6">
            <v>4</v>
          </cell>
          <cell r="O6">
            <v>4</v>
          </cell>
          <cell r="P6">
            <v>4</v>
          </cell>
          <cell r="Q6">
            <v>3</v>
          </cell>
          <cell r="R6">
            <v>8</v>
          </cell>
          <cell r="S6">
            <v>7</v>
          </cell>
          <cell r="T6">
            <v>7</v>
          </cell>
          <cell r="U6">
            <v>14</v>
          </cell>
          <cell r="V6">
            <v>8</v>
          </cell>
          <cell r="W6">
            <v>5</v>
          </cell>
          <cell r="X6">
            <v>2</v>
          </cell>
          <cell r="Y6">
            <v>6</v>
          </cell>
          <cell r="Z6">
            <v>11</v>
          </cell>
          <cell r="AA6">
            <v>15</v>
          </cell>
          <cell r="AB6">
            <v>5</v>
          </cell>
          <cell r="AC6">
            <v>2</v>
          </cell>
          <cell r="AD6">
            <v>7</v>
          </cell>
          <cell r="AE6">
            <v>13</v>
          </cell>
        </row>
        <row r="7">
          <cell r="B7">
            <v>7</v>
          </cell>
          <cell r="C7">
            <v>4</v>
          </cell>
          <cell r="D7">
            <v>10</v>
          </cell>
          <cell r="E7">
            <v>14</v>
          </cell>
          <cell r="F7">
            <v>15</v>
          </cell>
          <cell r="G7">
            <v>14</v>
          </cell>
          <cell r="H7">
            <v>12</v>
          </cell>
          <cell r="I7">
            <v>21</v>
          </cell>
          <cell r="J7">
            <v>18</v>
          </cell>
          <cell r="K7">
            <v>12</v>
          </cell>
          <cell r="L7">
            <v>7</v>
          </cell>
          <cell r="M7">
            <v>13</v>
          </cell>
          <cell r="N7">
            <v>12</v>
          </cell>
          <cell r="O7">
            <v>12</v>
          </cell>
          <cell r="P7">
            <v>10</v>
          </cell>
          <cell r="Q7">
            <v>11</v>
          </cell>
          <cell r="R7">
            <v>15</v>
          </cell>
          <cell r="S7">
            <v>19</v>
          </cell>
          <cell r="T7">
            <v>20</v>
          </cell>
          <cell r="U7">
            <v>16</v>
          </cell>
          <cell r="V7">
            <v>13</v>
          </cell>
          <cell r="W7">
            <v>7</v>
          </cell>
          <cell r="X7">
            <v>15</v>
          </cell>
          <cell r="Y7">
            <v>19</v>
          </cell>
          <cell r="Z7">
            <v>21</v>
          </cell>
          <cell r="AA7">
            <v>19</v>
          </cell>
          <cell r="AB7">
            <v>10</v>
          </cell>
          <cell r="AC7">
            <v>12</v>
          </cell>
          <cell r="AD7">
            <v>18</v>
          </cell>
          <cell r="AE7">
            <v>22</v>
          </cell>
        </row>
      </sheetData>
      <sheetData sheetId="5">
        <row r="6">
          <cell r="B6">
            <v>13</v>
          </cell>
          <cell r="C6">
            <v>15</v>
          </cell>
          <cell r="D6">
            <v>17</v>
          </cell>
          <cell r="E6">
            <v>7</v>
          </cell>
          <cell r="F6">
            <v>10</v>
          </cell>
          <cell r="G6">
            <v>9</v>
          </cell>
          <cell r="H6">
            <v>4</v>
          </cell>
          <cell r="I6">
            <v>5</v>
          </cell>
          <cell r="J6">
            <v>8</v>
          </cell>
          <cell r="K6">
            <v>13</v>
          </cell>
          <cell r="L6">
            <v>11</v>
          </cell>
          <cell r="M6">
            <v>12</v>
          </cell>
          <cell r="N6">
            <v>10</v>
          </cell>
          <cell r="O6">
            <v>4</v>
          </cell>
          <cell r="P6">
            <v>6</v>
          </cell>
          <cell r="Q6">
            <v>10</v>
          </cell>
          <cell r="R6">
            <v>7</v>
          </cell>
          <cell r="S6">
            <v>11</v>
          </cell>
          <cell r="T6">
            <v>12</v>
          </cell>
          <cell r="U6">
            <v>9</v>
          </cell>
          <cell r="V6">
            <v>6</v>
          </cell>
          <cell r="W6">
            <v>5</v>
          </cell>
          <cell r="X6">
            <v>5</v>
          </cell>
          <cell r="Y6">
            <v>10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13</v>
          </cell>
          <cell r="AE6">
            <v>11</v>
          </cell>
          <cell r="AF6">
            <v>9</v>
          </cell>
        </row>
        <row r="7">
          <cell r="B7">
            <v>22</v>
          </cell>
          <cell r="C7">
            <v>22</v>
          </cell>
          <cell r="D7">
            <v>22</v>
          </cell>
          <cell r="E7">
            <v>6</v>
          </cell>
          <cell r="F7">
            <v>16</v>
          </cell>
          <cell r="G7">
            <v>10</v>
          </cell>
          <cell r="I7">
            <v>12</v>
          </cell>
          <cell r="J7">
            <v>20</v>
          </cell>
          <cell r="K7">
            <v>21</v>
          </cell>
          <cell r="L7">
            <v>15</v>
          </cell>
          <cell r="M7">
            <v>18</v>
          </cell>
          <cell r="N7">
            <v>9</v>
          </cell>
          <cell r="O7">
            <v>11</v>
          </cell>
          <cell r="P7">
            <v>16</v>
          </cell>
          <cell r="Q7">
            <v>10</v>
          </cell>
          <cell r="R7">
            <v>15</v>
          </cell>
          <cell r="S7">
            <v>15</v>
          </cell>
          <cell r="T7">
            <v>22</v>
          </cell>
          <cell r="U7">
            <v>14</v>
          </cell>
          <cell r="V7">
            <v>9</v>
          </cell>
          <cell r="W7">
            <v>10</v>
          </cell>
          <cell r="X7">
            <v>9</v>
          </cell>
          <cell r="Y7">
            <v>17</v>
          </cell>
          <cell r="Z7">
            <v>19</v>
          </cell>
          <cell r="AA7">
            <v>19</v>
          </cell>
          <cell r="AB7">
            <v>20</v>
          </cell>
          <cell r="AC7">
            <v>19</v>
          </cell>
          <cell r="AD7">
            <v>21</v>
          </cell>
          <cell r="AE7">
            <v>17</v>
          </cell>
          <cell r="AF7">
            <v>12</v>
          </cell>
        </row>
      </sheetData>
      <sheetData sheetId="6">
        <row r="6">
          <cell r="B6">
            <v>10</v>
          </cell>
          <cell r="C6">
            <v>11</v>
          </cell>
          <cell r="D6">
            <v>12</v>
          </cell>
          <cell r="E6">
            <v>14</v>
          </cell>
          <cell r="F6">
            <v>11</v>
          </cell>
          <cell r="G6">
            <v>12</v>
          </cell>
          <cell r="H6">
            <v>17</v>
          </cell>
          <cell r="I6">
            <v>17</v>
          </cell>
          <cell r="J6">
            <v>12</v>
          </cell>
          <cell r="K6">
            <v>13</v>
          </cell>
          <cell r="L6">
            <v>15</v>
          </cell>
          <cell r="M6">
            <v>17</v>
          </cell>
          <cell r="N6">
            <v>19</v>
          </cell>
          <cell r="O6">
            <v>21</v>
          </cell>
          <cell r="P6">
            <v>20</v>
          </cell>
          <cell r="Q6">
            <v>13</v>
          </cell>
          <cell r="R6">
            <v>10</v>
          </cell>
          <cell r="S6">
            <v>13</v>
          </cell>
          <cell r="T6">
            <v>10</v>
          </cell>
          <cell r="U6">
            <v>12</v>
          </cell>
          <cell r="V6">
            <v>11</v>
          </cell>
          <cell r="W6">
            <v>12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18</v>
          </cell>
          <cell r="AD6">
            <v>18</v>
          </cell>
          <cell r="AE6">
            <v>21</v>
          </cell>
        </row>
        <row r="7">
          <cell r="B7">
            <v>17</v>
          </cell>
          <cell r="C7">
            <v>19</v>
          </cell>
          <cell r="D7">
            <v>22</v>
          </cell>
          <cell r="E7">
            <v>24</v>
          </cell>
          <cell r="F7">
            <v>19</v>
          </cell>
          <cell r="G7">
            <v>24</v>
          </cell>
          <cell r="H7">
            <v>25</v>
          </cell>
          <cell r="I7">
            <v>24</v>
          </cell>
          <cell r="J7">
            <v>18</v>
          </cell>
          <cell r="K7">
            <v>19</v>
          </cell>
          <cell r="L7">
            <v>17</v>
          </cell>
          <cell r="M7">
            <v>20</v>
          </cell>
          <cell r="N7">
            <v>21</v>
          </cell>
          <cell r="O7">
            <v>22</v>
          </cell>
          <cell r="P7">
            <v>22</v>
          </cell>
          <cell r="Q7">
            <v>17</v>
          </cell>
          <cell r="R7">
            <v>18</v>
          </cell>
          <cell r="S7">
            <v>15</v>
          </cell>
          <cell r="U7">
            <v>20</v>
          </cell>
          <cell r="W7">
            <v>11</v>
          </cell>
          <cell r="X7">
            <v>22</v>
          </cell>
          <cell r="Y7">
            <v>22</v>
          </cell>
          <cell r="Z7">
            <v>20</v>
          </cell>
          <cell r="AA7">
            <v>23</v>
          </cell>
          <cell r="AB7">
            <v>23</v>
          </cell>
          <cell r="AC7">
            <v>22</v>
          </cell>
          <cell r="AD7">
            <v>22</v>
          </cell>
          <cell r="AE7">
            <v>28</v>
          </cell>
        </row>
      </sheetData>
      <sheetData sheetId="7">
        <row r="6">
          <cell r="B6">
            <v>22</v>
          </cell>
          <cell r="C6">
            <v>21</v>
          </cell>
          <cell r="D6">
            <v>19</v>
          </cell>
          <cell r="E6">
            <v>18</v>
          </cell>
          <cell r="F6">
            <v>16</v>
          </cell>
          <cell r="G6">
            <v>15</v>
          </cell>
          <cell r="H6">
            <v>18</v>
          </cell>
          <cell r="I6">
            <v>20</v>
          </cell>
          <cell r="J6">
            <v>19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20</v>
          </cell>
          <cell r="P6">
            <v>21</v>
          </cell>
          <cell r="Q6">
            <v>20</v>
          </cell>
          <cell r="R6">
            <v>20</v>
          </cell>
          <cell r="S6">
            <v>20</v>
          </cell>
          <cell r="T6">
            <v>20</v>
          </cell>
          <cell r="U6">
            <v>17</v>
          </cell>
          <cell r="V6">
            <v>18</v>
          </cell>
          <cell r="W6">
            <v>18</v>
          </cell>
          <cell r="X6">
            <v>18</v>
          </cell>
          <cell r="Y6">
            <v>19</v>
          </cell>
          <cell r="Z6">
            <v>18</v>
          </cell>
          <cell r="AA6">
            <v>14</v>
          </cell>
          <cell r="AB6">
            <v>11</v>
          </cell>
          <cell r="AC6">
            <v>15</v>
          </cell>
          <cell r="AD6">
            <v>15</v>
          </cell>
          <cell r="AE6">
            <v>16</v>
          </cell>
          <cell r="AF6">
            <v>13</v>
          </cell>
        </row>
        <row r="7">
          <cell r="B7">
            <v>29</v>
          </cell>
          <cell r="C7">
            <v>30</v>
          </cell>
          <cell r="D7">
            <v>26</v>
          </cell>
          <cell r="E7">
            <v>26</v>
          </cell>
          <cell r="F7">
            <v>26</v>
          </cell>
          <cell r="G7">
            <v>25</v>
          </cell>
          <cell r="H7">
            <v>29</v>
          </cell>
          <cell r="I7">
            <v>29</v>
          </cell>
          <cell r="J7">
            <v>16</v>
          </cell>
          <cell r="K7">
            <v>25</v>
          </cell>
          <cell r="L7">
            <v>25</v>
          </cell>
          <cell r="M7">
            <v>29</v>
          </cell>
          <cell r="N7">
            <v>29</v>
          </cell>
          <cell r="O7">
            <v>29</v>
          </cell>
          <cell r="P7">
            <v>27</v>
          </cell>
          <cell r="Q7">
            <v>28</v>
          </cell>
          <cell r="R7">
            <v>27</v>
          </cell>
          <cell r="S7">
            <v>30</v>
          </cell>
          <cell r="T7">
            <v>27</v>
          </cell>
          <cell r="U7">
            <v>24</v>
          </cell>
          <cell r="V7">
            <v>24</v>
          </cell>
          <cell r="W7">
            <v>26</v>
          </cell>
          <cell r="X7">
            <v>29</v>
          </cell>
          <cell r="Y7">
            <v>26</v>
          </cell>
          <cell r="Z7">
            <v>21</v>
          </cell>
          <cell r="AA7">
            <v>15</v>
          </cell>
          <cell r="AB7">
            <v>20</v>
          </cell>
          <cell r="AC7">
            <v>22</v>
          </cell>
          <cell r="AD7">
            <v>22</v>
          </cell>
          <cell r="AE7">
            <v>24</v>
          </cell>
          <cell r="AF7">
            <v>21</v>
          </cell>
        </row>
      </sheetData>
      <sheetData sheetId="8">
        <row r="6">
          <cell r="B6">
            <v>13</v>
          </cell>
          <cell r="C6">
            <v>14</v>
          </cell>
          <cell r="D6">
            <v>15</v>
          </cell>
          <cell r="E6">
            <v>17</v>
          </cell>
          <cell r="F6">
            <v>12</v>
          </cell>
          <cell r="G6">
            <v>9</v>
          </cell>
          <cell r="H6">
            <v>11</v>
          </cell>
          <cell r="I6">
            <v>13</v>
          </cell>
          <cell r="J6">
            <v>15</v>
          </cell>
          <cell r="K6">
            <v>13</v>
          </cell>
          <cell r="L6">
            <v>14</v>
          </cell>
          <cell r="M6">
            <v>13</v>
          </cell>
          <cell r="N6">
            <v>12</v>
          </cell>
          <cell r="O6">
            <v>13</v>
          </cell>
          <cell r="P6">
            <v>18</v>
          </cell>
          <cell r="Q6">
            <v>15</v>
          </cell>
          <cell r="R6">
            <v>13</v>
          </cell>
          <cell r="S6">
            <v>16</v>
          </cell>
          <cell r="T6">
            <v>17</v>
          </cell>
          <cell r="U6">
            <v>17</v>
          </cell>
          <cell r="V6">
            <v>15</v>
          </cell>
          <cell r="W6">
            <v>15</v>
          </cell>
          <cell r="X6">
            <v>14</v>
          </cell>
          <cell r="Y6">
            <v>18</v>
          </cell>
          <cell r="Z6">
            <v>18</v>
          </cell>
          <cell r="AA6">
            <v>13</v>
          </cell>
          <cell r="AB6">
            <v>15</v>
          </cell>
          <cell r="AC6">
            <v>13</v>
          </cell>
          <cell r="AD6">
            <v>15</v>
          </cell>
          <cell r="AE6">
            <v>15</v>
          </cell>
          <cell r="AF6">
            <v>16</v>
          </cell>
        </row>
        <row r="7">
          <cell r="B7">
            <v>21</v>
          </cell>
          <cell r="C7">
            <v>18</v>
          </cell>
          <cell r="D7">
            <v>20</v>
          </cell>
          <cell r="E7">
            <v>17</v>
          </cell>
          <cell r="F7">
            <v>14</v>
          </cell>
          <cell r="G7">
            <v>16</v>
          </cell>
          <cell r="H7">
            <v>19</v>
          </cell>
          <cell r="I7">
            <v>23</v>
          </cell>
          <cell r="J7">
            <v>20</v>
          </cell>
          <cell r="K7">
            <v>21</v>
          </cell>
          <cell r="L7">
            <v>22</v>
          </cell>
          <cell r="M7">
            <v>21</v>
          </cell>
          <cell r="N7">
            <v>21</v>
          </cell>
          <cell r="O7">
            <v>23</v>
          </cell>
          <cell r="P7">
            <v>23</v>
          </cell>
          <cell r="Q7">
            <v>19</v>
          </cell>
          <cell r="R7">
            <v>20</v>
          </cell>
          <cell r="S7">
            <v>25</v>
          </cell>
          <cell r="T7">
            <v>25</v>
          </cell>
          <cell r="U7">
            <v>25</v>
          </cell>
          <cell r="V7">
            <v>25</v>
          </cell>
          <cell r="W7">
            <v>25</v>
          </cell>
          <cell r="X7">
            <v>25</v>
          </cell>
          <cell r="Y7">
            <v>25</v>
          </cell>
          <cell r="Z7">
            <v>25</v>
          </cell>
          <cell r="AA7">
            <v>22</v>
          </cell>
          <cell r="AB7">
            <v>19</v>
          </cell>
          <cell r="AC7">
            <v>22</v>
          </cell>
          <cell r="AD7">
            <v>17</v>
          </cell>
          <cell r="AE7">
            <v>23</v>
          </cell>
          <cell r="AF7">
            <v>26</v>
          </cell>
        </row>
      </sheetData>
      <sheetData sheetId="9">
        <row r="6">
          <cell r="B6">
            <v>13</v>
          </cell>
          <cell r="C6">
            <v>17</v>
          </cell>
          <cell r="D6">
            <v>15</v>
          </cell>
          <cell r="E6">
            <v>17</v>
          </cell>
          <cell r="F6">
            <v>17</v>
          </cell>
          <cell r="G6">
            <v>17</v>
          </cell>
          <cell r="H6">
            <v>13</v>
          </cell>
          <cell r="I6">
            <v>15</v>
          </cell>
          <cell r="J6">
            <v>11</v>
          </cell>
          <cell r="K6">
            <v>10</v>
          </cell>
          <cell r="L6">
            <v>13</v>
          </cell>
          <cell r="M6">
            <v>16</v>
          </cell>
          <cell r="N6">
            <v>16</v>
          </cell>
          <cell r="O6">
            <v>22</v>
          </cell>
          <cell r="P6">
            <v>20</v>
          </cell>
          <cell r="Q6">
            <v>15</v>
          </cell>
          <cell r="R6">
            <v>14</v>
          </cell>
          <cell r="S6">
            <v>21</v>
          </cell>
          <cell r="T6">
            <v>17</v>
          </cell>
          <cell r="U6">
            <v>20</v>
          </cell>
          <cell r="V6">
            <v>15</v>
          </cell>
          <cell r="W6">
            <v>17</v>
          </cell>
          <cell r="X6">
            <v>17</v>
          </cell>
          <cell r="Y6">
            <v>17</v>
          </cell>
          <cell r="Z6">
            <v>14</v>
          </cell>
          <cell r="AA6">
            <v>15</v>
          </cell>
          <cell r="AB6">
            <v>13</v>
          </cell>
          <cell r="AC6">
            <v>8</v>
          </cell>
          <cell r="AD6">
            <v>7</v>
          </cell>
          <cell r="AE6">
            <v>5</v>
          </cell>
        </row>
        <row r="7">
          <cell r="B7">
            <v>21</v>
          </cell>
          <cell r="C7">
            <v>24</v>
          </cell>
          <cell r="D7">
            <v>25</v>
          </cell>
          <cell r="E7">
            <v>27</v>
          </cell>
          <cell r="F7">
            <v>26</v>
          </cell>
          <cell r="G7">
            <v>15</v>
          </cell>
          <cell r="H7">
            <v>22</v>
          </cell>
          <cell r="I7">
            <v>17</v>
          </cell>
          <cell r="J7">
            <v>21</v>
          </cell>
          <cell r="K7">
            <v>22</v>
          </cell>
          <cell r="L7">
            <v>20</v>
          </cell>
          <cell r="M7">
            <v>24</v>
          </cell>
          <cell r="N7">
            <v>27</v>
          </cell>
          <cell r="O7">
            <v>30</v>
          </cell>
          <cell r="P7">
            <v>26</v>
          </cell>
          <cell r="Q7">
            <v>23</v>
          </cell>
          <cell r="R7">
            <v>25</v>
          </cell>
          <cell r="S7">
            <v>27</v>
          </cell>
          <cell r="T7">
            <v>23</v>
          </cell>
          <cell r="U7">
            <v>27</v>
          </cell>
          <cell r="V7">
            <v>25</v>
          </cell>
          <cell r="W7">
            <v>25</v>
          </cell>
          <cell r="X7">
            <v>24</v>
          </cell>
          <cell r="Y7">
            <v>17</v>
          </cell>
          <cell r="Z7">
            <v>23</v>
          </cell>
          <cell r="AA7">
            <v>21</v>
          </cell>
          <cell r="AB7">
            <v>8</v>
          </cell>
          <cell r="AC7">
            <v>11</v>
          </cell>
          <cell r="AD7">
            <v>10</v>
          </cell>
          <cell r="AE7">
            <v>9</v>
          </cell>
        </row>
      </sheetData>
      <sheetData sheetId="10">
        <row r="6">
          <cell r="B6">
            <v>5</v>
          </cell>
          <cell r="C6">
            <v>5</v>
          </cell>
          <cell r="D6">
            <v>6</v>
          </cell>
          <cell r="E6">
            <v>7</v>
          </cell>
          <cell r="F6">
            <v>10</v>
          </cell>
          <cell r="G6">
            <v>12</v>
          </cell>
          <cell r="H6">
            <v>13</v>
          </cell>
          <cell r="I6">
            <v>12</v>
          </cell>
          <cell r="J6">
            <v>10</v>
          </cell>
          <cell r="K6">
            <v>13</v>
          </cell>
          <cell r="M6">
            <v>12</v>
          </cell>
          <cell r="N6">
            <v>7</v>
          </cell>
          <cell r="O6">
            <v>7</v>
          </cell>
          <cell r="P6">
            <v>10</v>
          </cell>
          <cell r="Q6">
            <v>13</v>
          </cell>
          <cell r="R6">
            <v>13</v>
          </cell>
          <cell r="S6">
            <v>10</v>
          </cell>
          <cell r="T6">
            <v>8</v>
          </cell>
          <cell r="U6">
            <v>10</v>
          </cell>
          <cell r="V6">
            <v>9</v>
          </cell>
          <cell r="W6">
            <v>5</v>
          </cell>
          <cell r="X6">
            <v>8</v>
          </cell>
          <cell r="Y6">
            <v>9</v>
          </cell>
          <cell r="Z6">
            <v>10</v>
          </cell>
          <cell r="AA6">
            <v>6</v>
          </cell>
          <cell r="AB6">
            <v>7</v>
          </cell>
          <cell r="AC6">
            <v>5</v>
          </cell>
          <cell r="AD6">
            <v>0</v>
          </cell>
          <cell r="AE6">
            <v>2</v>
          </cell>
          <cell r="AF6">
            <v>3</v>
          </cell>
        </row>
        <row r="7">
          <cell r="B7">
            <v>10</v>
          </cell>
          <cell r="C7">
            <v>8</v>
          </cell>
          <cell r="D7">
            <v>13</v>
          </cell>
          <cell r="E7">
            <v>14</v>
          </cell>
          <cell r="F7">
            <v>17</v>
          </cell>
          <cell r="G7">
            <v>17</v>
          </cell>
          <cell r="H7">
            <v>18</v>
          </cell>
          <cell r="I7">
            <v>18</v>
          </cell>
          <cell r="J7">
            <v>15</v>
          </cell>
          <cell r="K7">
            <v>18</v>
          </cell>
          <cell r="M7">
            <v>18</v>
          </cell>
          <cell r="N7">
            <v>12</v>
          </cell>
          <cell r="O7">
            <v>16</v>
          </cell>
          <cell r="P7">
            <v>18</v>
          </cell>
          <cell r="Q7">
            <v>20</v>
          </cell>
          <cell r="R7">
            <v>15</v>
          </cell>
          <cell r="S7">
            <v>9</v>
          </cell>
          <cell r="T7">
            <v>13</v>
          </cell>
          <cell r="U7">
            <v>11</v>
          </cell>
          <cell r="V7">
            <v>10</v>
          </cell>
          <cell r="W7">
            <v>12</v>
          </cell>
          <cell r="X7">
            <v>11</v>
          </cell>
          <cell r="Y7">
            <v>11</v>
          </cell>
          <cell r="AA7">
            <v>7</v>
          </cell>
          <cell r="AB7">
            <v>9</v>
          </cell>
          <cell r="AC7">
            <v>8</v>
          </cell>
          <cell r="AD7">
            <v>4</v>
          </cell>
          <cell r="AE7">
            <v>6</v>
          </cell>
          <cell r="AF7">
            <v>7</v>
          </cell>
        </row>
      </sheetData>
      <sheetData sheetId="11">
        <row r="6">
          <cell r="B6">
            <v>3</v>
          </cell>
          <cell r="C6">
            <v>6</v>
          </cell>
          <cell r="D6">
            <v>5</v>
          </cell>
          <cell r="E6">
            <v>3</v>
          </cell>
          <cell r="F6">
            <v>1</v>
          </cell>
          <cell r="G6">
            <v>0</v>
          </cell>
          <cell r="H6">
            <v>2</v>
          </cell>
          <cell r="I6">
            <v>0</v>
          </cell>
          <cell r="J6">
            <v>-1</v>
          </cell>
          <cell r="K6">
            <v>0</v>
          </cell>
          <cell r="L6">
            <v>6</v>
          </cell>
          <cell r="M6">
            <v>5</v>
          </cell>
          <cell r="N6">
            <v>5</v>
          </cell>
          <cell r="O6">
            <v>5</v>
          </cell>
          <cell r="P6">
            <v>4</v>
          </cell>
          <cell r="Q6">
            <v>1</v>
          </cell>
          <cell r="R6">
            <v>8</v>
          </cell>
          <cell r="S6">
            <v>5</v>
          </cell>
          <cell r="T6">
            <v>7</v>
          </cell>
          <cell r="U6">
            <v>7</v>
          </cell>
          <cell r="V6">
            <v>3</v>
          </cell>
          <cell r="W6">
            <v>3</v>
          </cell>
          <cell r="X6">
            <v>1</v>
          </cell>
          <cell r="Y6">
            <v>2</v>
          </cell>
          <cell r="Z6">
            <v>6</v>
          </cell>
          <cell r="AA6">
            <v>4</v>
          </cell>
          <cell r="AB6">
            <v>5</v>
          </cell>
          <cell r="AC6">
            <v>3</v>
          </cell>
          <cell r="AD6">
            <v>1</v>
          </cell>
          <cell r="AE6">
            <v>1</v>
          </cell>
        </row>
        <row r="7">
          <cell r="B7">
            <v>8</v>
          </cell>
          <cell r="C7">
            <v>7</v>
          </cell>
          <cell r="D7">
            <v>5</v>
          </cell>
          <cell r="E7">
            <v>6</v>
          </cell>
          <cell r="F7">
            <v>8</v>
          </cell>
          <cell r="G7">
            <v>7</v>
          </cell>
          <cell r="H7">
            <v>4</v>
          </cell>
          <cell r="J7">
            <v>3</v>
          </cell>
          <cell r="K7">
            <v>2</v>
          </cell>
          <cell r="L7">
            <v>9</v>
          </cell>
          <cell r="M7">
            <v>7</v>
          </cell>
          <cell r="N7">
            <v>11</v>
          </cell>
          <cell r="O7">
            <v>4</v>
          </cell>
          <cell r="Q7">
            <v>6</v>
          </cell>
          <cell r="R7">
            <v>10</v>
          </cell>
          <cell r="S7">
            <v>8</v>
          </cell>
          <cell r="T7">
            <v>8</v>
          </cell>
          <cell r="U7">
            <v>8</v>
          </cell>
          <cell r="V7">
            <v>4</v>
          </cell>
          <cell r="W7">
            <v>5</v>
          </cell>
          <cell r="X7">
            <v>5</v>
          </cell>
          <cell r="Y7">
            <v>3</v>
          </cell>
          <cell r="Z7">
            <v>9</v>
          </cell>
          <cell r="AA7">
            <v>8</v>
          </cell>
          <cell r="AB7">
            <v>5</v>
          </cell>
          <cell r="AC7">
            <v>4</v>
          </cell>
          <cell r="AD7">
            <v>3</v>
          </cell>
          <cell r="AE7">
            <v>2</v>
          </cell>
        </row>
      </sheetData>
      <sheetData sheetId="12">
        <row r="6">
          <cell r="B6">
            <v>1</v>
          </cell>
          <cell r="C6">
            <v>-2</v>
          </cell>
          <cell r="D6">
            <v>-2</v>
          </cell>
          <cell r="E6">
            <v>0</v>
          </cell>
          <cell r="F6">
            <v>-1</v>
          </cell>
          <cell r="G6">
            <v>3</v>
          </cell>
          <cell r="H6">
            <v>3</v>
          </cell>
          <cell r="I6">
            <v>-5</v>
          </cell>
          <cell r="J6">
            <v>-11</v>
          </cell>
          <cell r="K6">
            <v>-11</v>
          </cell>
          <cell r="L6">
            <v>1</v>
          </cell>
          <cell r="M6">
            <v>-6</v>
          </cell>
          <cell r="N6">
            <v>-3</v>
          </cell>
          <cell r="O6">
            <v>-4</v>
          </cell>
          <cell r="P6">
            <v>-5</v>
          </cell>
          <cell r="Q6">
            <v>-8</v>
          </cell>
          <cell r="R6">
            <v>4</v>
          </cell>
          <cell r="S6">
            <v>6</v>
          </cell>
          <cell r="T6">
            <v>8</v>
          </cell>
          <cell r="U6">
            <v>6</v>
          </cell>
          <cell r="V6">
            <v>8</v>
          </cell>
          <cell r="W6">
            <v>7</v>
          </cell>
          <cell r="X6">
            <v>3</v>
          </cell>
          <cell r="Y6">
            <v>-2</v>
          </cell>
          <cell r="Z6">
            <v>-2</v>
          </cell>
          <cell r="AA6">
            <v>-4</v>
          </cell>
        </row>
        <row r="7">
          <cell r="B7">
            <v>1</v>
          </cell>
          <cell r="C7">
            <v>-1</v>
          </cell>
          <cell r="D7">
            <v>0</v>
          </cell>
          <cell r="E7">
            <v>1</v>
          </cell>
          <cell r="F7">
            <v>2</v>
          </cell>
          <cell r="G7">
            <v>4</v>
          </cell>
          <cell r="H7">
            <v>3</v>
          </cell>
          <cell r="I7">
            <v>-6</v>
          </cell>
          <cell r="J7">
            <v>-5</v>
          </cell>
          <cell r="K7">
            <v>-5</v>
          </cell>
          <cell r="L7">
            <v>2</v>
          </cell>
          <cell r="M7">
            <v>0</v>
          </cell>
          <cell r="O7">
            <v>-1</v>
          </cell>
          <cell r="P7">
            <v>-3</v>
          </cell>
          <cell r="Q7">
            <v>0</v>
          </cell>
          <cell r="R7">
            <v>7</v>
          </cell>
          <cell r="S7">
            <v>8</v>
          </cell>
          <cell r="T7">
            <v>9</v>
          </cell>
          <cell r="U7">
            <v>7</v>
          </cell>
          <cell r="V7">
            <v>9</v>
          </cell>
          <cell r="W7">
            <v>8</v>
          </cell>
          <cell r="X7">
            <v>5</v>
          </cell>
          <cell r="Y7">
            <v>3</v>
          </cell>
          <cell r="Z7">
            <v>2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>
            <v>10.7</v>
          </cell>
          <cell r="C6">
            <v>10.6</v>
          </cell>
          <cell r="D6">
            <v>14.4</v>
          </cell>
          <cell r="E6">
            <v>14.4</v>
          </cell>
          <cell r="F6">
            <v>7.3</v>
          </cell>
          <cell r="G6">
            <v>4.3</v>
          </cell>
          <cell r="H6">
            <v>7.2</v>
          </cell>
          <cell r="I6">
            <v>6.7</v>
          </cell>
          <cell r="J6">
            <v>6</v>
          </cell>
          <cell r="K6">
            <v>3.5</v>
          </cell>
          <cell r="L6">
            <v>8.5</v>
          </cell>
          <cell r="M6">
            <v>8.4</v>
          </cell>
          <cell r="N6">
            <v>6</v>
          </cell>
          <cell r="O6">
            <v>5.8</v>
          </cell>
          <cell r="P6">
            <v>9.9</v>
          </cell>
          <cell r="Q6">
            <v>4.8</v>
          </cell>
          <cell r="R6">
            <v>6.1</v>
          </cell>
          <cell r="S6">
            <v>7.4</v>
          </cell>
          <cell r="T6">
            <v>6.6</v>
          </cell>
          <cell r="U6">
            <v>6.9</v>
          </cell>
          <cell r="V6">
            <v>10.9</v>
          </cell>
          <cell r="W6">
            <v>10.1</v>
          </cell>
          <cell r="X6">
            <v>7.4</v>
          </cell>
          <cell r="Y6">
            <v>5.7</v>
          </cell>
          <cell r="Z6">
            <v>6</v>
          </cell>
          <cell r="AA6">
            <v>10.6</v>
          </cell>
          <cell r="AB6">
            <v>11.5</v>
          </cell>
          <cell r="AC6">
            <v>9.5</v>
          </cell>
          <cell r="AD6">
            <v>11.6</v>
          </cell>
          <cell r="AE6">
            <v>8.6</v>
          </cell>
          <cell r="AF6">
            <v>14.1</v>
          </cell>
        </row>
        <row r="7">
          <cell r="B7">
            <v>25.4</v>
          </cell>
          <cell r="C7">
            <v>26.5</v>
          </cell>
          <cell r="D7">
            <v>28.9</v>
          </cell>
          <cell r="E7">
            <v>21.6</v>
          </cell>
          <cell r="F7">
            <v>9.3000000000000007</v>
          </cell>
          <cell r="G7">
            <v>13.7</v>
          </cell>
          <cell r="H7">
            <v>15.7</v>
          </cell>
          <cell r="I7">
            <v>9</v>
          </cell>
          <cell r="J7">
            <v>14.6</v>
          </cell>
          <cell r="K7">
            <v>19</v>
          </cell>
          <cell r="L7">
            <v>17.8</v>
          </cell>
          <cell r="M7">
            <v>17.600000000000001</v>
          </cell>
          <cell r="N7">
            <v>18.7</v>
          </cell>
          <cell r="O7">
            <v>23.3</v>
          </cell>
          <cell r="P7">
            <v>16.3</v>
          </cell>
          <cell r="Q7">
            <v>16.399999999999999</v>
          </cell>
          <cell r="R7">
            <v>17.600000000000001</v>
          </cell>
          <cell r="S7">
            <v>15.7</v>
          </cell>
          <cell r="T7">
            <v>20.3</v>
          </cell>
          <cell r="U7">
            <v>22.6</v>
          </cell>
          <cell r="V7">
            <v>22.2</v>
          </cell>
          <cell r="W7">
            <v>19.600000000000001</v>
          </cell>
          <cell r="X7">
            <v>14.6</v>
          </cell>
          <cell r="Y7">
            <v>18.100000000000001</v>
          </cell>
          <cell r="Z7">
            <v>20.8</v>
          </cell>
          <cell r="AA7">
            <v>23.3</v>
          </cell>
          <cell r="AB7">
            <v>24.3</v>
          </cell>
          <cell r="AC7">
            <v>21.8</v>
          </cell>
          <cell r="AD7">
            <v>16.8</v>
          </cell>
          <cell r="AE7">
            <v>22</v>
          </cell>
          <cell r="AF7">
            <v>28.2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samt"/>
      <sheetName val="Jänner"/>
      <sheetName val="Febe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-1</v>
          </cell>
          <cell r="C6">
            <v>-1.4</v>
          </cell>
          <cell r="D6">
            <v>-3.8</v>
          </cell>
          <cell r="E6">
            <v>-4.3</v>
          </cell>
          <cell r="F6">
            <v>-6.1</v>
          </cell>
          <cell r="G6">
            <v>-5.7</v>
          </cell>
          <cell r="H6">
            <v>-6.6</v>
          </cell>
          <cell r="I6">
            <v>-11.2</v>
          </cell>
          <cell r="J6">
            <v>-7.7</v>
          </cell>
          <cell r="K6">
            <v>-3.9</v>
          </cell>
          <cell r="L6">
            <v>-7.9</v>
          </cell>
          <cell r="M6">
            <v>-8.8000000000000007</v>
          </cell>
          <cell r="N6">
            <v>-0.1</v>
          </cell>
          <cell r="O6">
            <v>-1.4</v>
          </cell>
          <cell r="P6">
            <v>1.6</v>
          </cell>
          <cell r="Q6">
            <v>-3.5</v>
          </cell>
          <cell r="R6">
            <v>0.5</v>
          </cell>
          <cell r="S6">
            <v>-2</v>
          </cell>
          <cell r="T6">
            <v>-5.7</v>
          </cell>
          <cell r="U6">
            <v>-7.7</v>
          </cell>
          <cell r="V6">
            <v>-9.1999999999999993</v>
          </cell>
          <cell r="W6">
            <v>-7.9</v>
          </cell>
          <cell r="X6">
            <v>-9.6</v>
          </cell>
          <cell r="Y6">
            <v>-5</v>
          </cell>
          <cell r="Z6">
            <v>1.2</v>
          </cell>
          <cell r="AA6">
            <v>-0.4</v>
          </cell>
          <cell r="AB6">
            <v>-1.2</v>
          </cell>
          <cell r="AC6">
            <v>-1.6</v>
          </cell>
          <cell r="AD6">
            <v>1</v>
          </cell>
          <cell r="AE6">
            <v>0.3</v>
          </cell>
          <cell r="AF6">
            <v>0.7</v>
          </cell>
        </row>
        <row r="7">
          <cell r="B7">
            <v>4.9000000000000004</v>
          </cell>
          <cell r="C7">
            <v>4.4000000000000004</v>
          </cell>
          <cell r="D7">
            <v>2</v>
          </cell>
          <cell r="E7">
            <v>1.3</v>
          </cell>
          <cell r="F7">
            <v>-1.8</v>
          </cell>
          <cell r="G7">
            <v>-2.6</v>
          </cell>
          <cell r="H7">
            <v>-2.6</v>
          </cell>
          <cell r="I7">
            <v>-1.1000000000000001</v>
          </cell>
          <cell r="J7">
            <v>1</v>
          </cell>
          <cell r="K7">
            <v>4.5</v>
          </cell>
          <cell r="L7">
            <v>-2.4</v>
          </cell>
          <cell r="M7">
            <v>2.2000000000000002</v>
          </cell>
          <cell r="N7">
            <v>8</v>
          </cell>
          <cell r="O7">
            <v>2.6</v>
          </cell>
          <cell r="P7">
            <v>7.7</v>
          </cell>
          <cell r="Q7">
            <v>1.1000000000000001</v>
          </cell>
          <cell r="R7">
            <v>5.3</v>
          </cell>
          <cell r="S7">
            <v>1.3</v>
          </cell>
          <cell r="T7">
            <v>-2.7</v>
          </cell>
          <cell r="U7">
            <v>-3.2</v>
          </cell>
          <cell r="V7">
            <v>-2.8</v>
          </cell>
          <cell r="W7">
            <v>-2.1</v>
          </cell>
          <cell r="X7">
            <v>-1.9</v>
          </cell>
          <cell r="Y7">
            <v>2.5</v>
          </cell>
          <cell r="Z7">
            <v>4.8</v>
          </cell>
          <cell r="AA7">
            <v>6.3</v>
          </cell>
          <cell r="AB7">
            <v>6.6</v>
          </cell>
          <cell r="AC7">
            <v>5.4</v>
          </cell>
          <cell r="AD7">
            <v>3.2</v>
          </cell>
          <cell r="AE7">
            <v>4.2</v>
          </cell>
          <cell r="AF7">
            <v>3</v>
          </cell>
        </row>
      </sheetData>
      <sheetData sheetId="2">
        <row r="6">
          <cell r="B6">
            <v>-1.1000000000000001</v>
          </cell>
          <cell r="C6">
            <v>-1.3</v>
          </cell>
          <cell r="D6">
            <v>-1.4</v>
          </cell>
          <cell r="E6">
            <v>0.1</v>
          </cell>
          <cell r="F6">
            <v>1.5</v>
          </cell>
          <cell r="G6">
            <v>1.6</v>
          </cell>
          <cell r="H6">
            <v>3.7</v>
          </cell>
          <cell r="I6">
            <v>3.1</v>
          </cell>
          <cell r="J6">
            <v>3.8</v>
          </cell>
          <cell r="K6">
            <v>3.1</v>
          </cell>
          <cell r="L6">
            <v>1.3</v>
          </cell>
          <cell r="M6">
            <v>2.5</v>
          </cell>
          <cell r="N6">
            <v>2.8</v>
          </cell>
          <cell r="O6">
            <v>2.2999999999999998</v>
          </cell>
          <cell r="P6">
            <v>-2.1</v>
          </cell>
          <cell r="Q6">
            <v>-7.3</v>
          </cell>
          <cell r="R6">
            <v>-2</v>
          </cell>
          <cell r="S6">
            <v>-1.3</v>
          </cell>
          <cell r="T6">
            <v>-2.2999999999999998</v>
          </cell>
          <cell r="U6">
            <v>-4</v>
          </cell>
          <cell r="V6">
            <v>-2.9</v>
          </cell>
          <cell r="W6">
            <v>0.9</v>
          </cell>
          <cell r="X6">
            <v>4.8</v>
          </cell>
          <cell r="Y6">
            <v>3.6</v>
          </cell>
          <cell r="Z6">
            <v>0.4</v>
          </cell>
          <cell r="AA6">
            <v>-0.1</v>
          </cell>
          <cell r="AB6">
            <v>2.1</v>
          </cell>
          <cell r="AC6">
            <v>3.3</v>
          </cell>
        </row>
        <row r="7">
          <cell r="B7">
            <v>2.2999999999999998</v>
          </cell>
          <cell r="C7">
            <v>2.2999999999999998</v>
          </cell>
          <cell r="D7">
            <v>1.4</v>
          </cell>
          <cell r="E7">
            <v>4.0999999999999996</v>
          </cell>
          <cell r="F7">
            <v>5.0999999999999996</v>
          </cell>
          <cell r="G7">
            <v>9.6</v>
          </cell>
          <cell r="H7">
            <v>10.3</v>
          </cell>
          <cell r="I7">
            <v>10</v>
          </cell>
          <cell r="J7">
            <v>6.2</v>
          </cell>
          <cell r="K7">
            <v>5.4</v>
          </cell>
          <cell r="L7">
            <v>9</v>
          </cell>
          <cell r="M7">
            <v>11.1</v>
          </cell>
          <cell r="N7">
            <v>12.2</v>
          </cell>
          <cell r="O7">
            <v>10</v>
          </cell>
          <cell r="P7">
            <v>-0.4</v>
          </cell>
          <cell r="Q7">
            <v>3.1</v>
          </cell>
          <cell r="R7">
            <v>7</v>
          </cell>
          <cell r="S7">
            <v>7</v>
          </cell>
          <cell r="T7">
            <v>2.8</v>
          </cell>
          <cell r="U7">
            <v>-2.6</v>
          </cell>
          <cell r="V7">
            <v>8.5</v>
          </cell>
          <cell r="W7">
            <v>11.9</v>
          </cell>
          <cell r="X7">
            <v>13.8</v>
          </cell>
          <cell r="Y7">
            <v>10.4</v>
          </cell>
          <cell r="Z7">
            <v>11.5</v>
          </cell>
          <cell r="AA7">
            <v>11.7</v>
          </cell>
          <cell r="AB7">
            <v>13.7</v>
          </cell>
          <cell r="AC7">
            <v>14</v>
          </cell>
        </row>
      </sheetData>
      <sheetData sheetId="3">
        <row r="6">
          <cell r="B6">
            <v>4.2</v>
          </cell>
          <cell r="C6">
            <v>5.8</v>
          </cell>
          <cell r="D6">
            <v>2.4</v>
          </cell>
          <cell r="E6">
            <v>3.5</v>
          </cell>
          <cell r="F6">
            <v>3.6</v>
          </cell>
          <cell r="G6">
            <v>2.1</v>
          </cell>
          <cell r="H6">
            <v>5.5</v>
          </cell>
          <cell r="I6">
            <v>2.4</v>
          </cell>
          <cell r="J6">
            <v>4.8</v>
          </cell>
          <cell r="K6">
            <v>5.0999999999999996</v>
          </cell>
          <cell r="L6">
            <v>5.3</v>
          </cell>
          <cell r="M6">
            <v>5.8</v>
          </cell>
          <cell r="N6">
            <v>3.5</v>
          </cell>
          <cell r="O6">
            <v>5.3</v>
          </cell>
          <cell r="P6">
            <v>5.0999999999999996</v>
          </cell>
          <cell r="Q6">
            <v>3.7</v>
          </cell>
          <cell r="R6">
            <v>1.4</v>
          </cell>
          <cell r="S6">
            <v>1.5</v>
          </cell>
          <cell r="T6">
            <v>2.4</v>
          </cell>
          <cell r="U6">
            <v>3.1</v>
          </cell>
          <cell r="V6">
            <v>4.2</v>
          </cell>
          <cell r="W6">
            <v>5.2</v>
          </cell>
          <cell r="X6">
            <v>2.5</v>
          </cell>
          <cell r="Y6">
            <v>6.2</v>
          </cell>
          <cell r="Z6">
            <v>4.7</v>
          </cell>
          <cell r="AA6">
            <v>2.2999999999999998</v>
          </cell>
          <cell r="AB6">
            <v>-0.9</v>
          </cell>
          <cell r="AC6">
            <v>-0.8</v>
          </cell>
          <cell r="AD6">
            <v>0.8</v>
          </cell>
          <cell r="AE6">
            <v>2.6</v>
          </cell>
          <cell r="AF6">
            <v>1.2</v>
          </cell>
        </row>
        <row r="7">
          <cell r="B7">
            <v>14.5</v>
          </cell>
          <cell r="C7">
            <v>13.1</v>
          </cell>
          <cell r="D7">
            <v>14</v>
          </cell>
          <cell r="E7">
            <v>13.1</v>
          </cell>
          <cell r="F7">
            <v>15.3</v>
          </cell>
          <cell r="G7">
            <v>15.2</v>
          </cell>
          <cell r="H7">
            <v>15.1</v>
          </cell>
          <cell r="I7">
            <v>15.6</v>
          </cell>
          <cell r="J7">
            <v>15.3</v>
          </cell>
          <cell r="K7">
            <v>16</v>
          </cell>
          <cell r="L7">
            <v>15.7</v>
          </cell>
          <cell r="M7">
            <v>15.6</v>
          </cell>
          <cell r="N7">
            <v>16.100000000000001</v>
          </cell>
          <cell r="O7">
            <v>16.100000000000001</v>
          </cell>
          <cell r="P7">
            <v>13.7</v>
          </cell>
          <cell r="Q7">
            <v>9</v>
          </cell>
          <cell r="R7">
            <v>8.6</v>
          </cell>
          <cell r="S7">
            <v>13</v>
          </cell>
          <cell r="T7">
            <v>12.1</v>
          </cell>
          <cell r="U7">
            <v>12.8</v>
          </cell>
          <cell r="V7">
            <v>11.9</v>
          </cell>
          <cell r="W7">
            <v>13</v>
          </cell>
          <cell r="X7">
            <v>14.7</v>
          </cell>
          <cell r="Y7">
            <v>15.1</v>
          </cell>
          <cell r="Z7">
            <v>17.5</v>
          </cell>
          <cell r="AA7">
            <v>4</v>
          </cell>
          <cell r="AB7">
            <v>3.3</v>
          </cell>
          <cell r="AC7">
            <v>6.4</v>
          </cell>
          <cell r="AD7">
            <v>8.5</v>
          </cell>
          <cell r="AE7">
            <v>9</v>
          </cell>
          <cell r="AF7">
            <v>7.4</v>
          </cell>
        </row>
      </sheetData>
      <sheetData sheetId="4">
        <row r="6">
          <cell r="B6">
            <v>2.2999999999999998</v>
          </cell>
          <cell r="C6">
            <v>3.2</v>
          </cell>
          <cell r="D6">
            <v>5</v>
          </cell>
          <cell r="E6">
            <v>4.4000000000000004</v>
          </cell>
          <cell r="F6">
            <v>7.3</v>
          </cell>
          <cell r="G6">
            <v>13.3</v>
          </cell>
          <cell r="H6">
            <v>4.5999999999999996</v>
          </cell>
          <cell r="I6">
            <v>2.8</v>
          </cell>
          <cell r="J6">
            <v>-0.7</v>
          </cell>
          <cell r="K6">
            <v>0.1</v>
          </cell>
          <cell r="L6">
            <v>0</v>
          </cell>
          <cell r="M6">
            <v>6.5</v>
          </cell>
          <cell r="N6">
            <v>6.7</v>
          </cell>
          <cell r="O6">
            <v>6.9</v>
          </cell>
          <cell r="P6">
            <v>9.3000000000000007</v>
          </cell>
          <cell r="Q6">
            <v>7.6</v>
          </cell>
          <cell r="R6">
            <v>9.6999999999999993</v>
          </cell>
          <cell r="S6">
            <v>7.2</v>
          </cell>
          <cell r="T6">
            <v>9.3000000000000007</v>
          </cell>
          <cell r="U6">
            <v>5.5</v>
          </cell>
          <cell r="V6">
            <v>4.9000000000000004</v>
          </cell>
          <cell r="W6">
            <v>3.8</v>
          </cell>
          <cell r="X6">
            <v>6</v>
          </cell>
          <cell r="Y6">
            <v>8</v>
          </cell>
          <cell r="Z6">
            <v>5.8</v>
          </cell>
          <cell r="AA6">
            <v>8.1</v>
          </cell>
          <cell r="AB6">
            <v>4.7</v>
          </cell>
          <cell r="AC6">
            <v>7</v>
          </cell>
          <cell r="AD6">
            <v>7.1</v>
          </cell>
          <cell r="AE6">
            <v>0.1</v>
          </cell>
        </row>
        <row r="7">
          <cell r="B7">
            <v>10</v>
          </cell>
          <cell r="C7">
            <v>8.8000000000000007</v>
          </cell>
          <cell r="D7">
            <v>16.100000000000001</v>
          </cell>
          <cell r="E7">
            <v>15.7</v>
          </cell>
          <cell r="F7">
            <v>24.2</v>
          </cell>
          <cell r="G7">
            <v>19.600000000000001</v>
          </cell>
          <cell r="H7">
            <v>19.8</v>
          </cell>
          <cell r="I7">
            <v>14.7</v>
          </cell>
          <cell r="J7">
            <v>16.100000000000001</v>
          </cell>
          <cell r="K7">
            <v>7.1</v>
          </cell>
          <cell r="L7">
            <v>15.6</v>
          </cell>
          <cell r="M7">
            <v>17.899999999999999</v>
          </cell>
          <cell r="N7">
            <v>16.3</v>
          </cell>
          <cell r="O7">
            <v>15.4</v>
          </cell>
          <cell r="P7">
            <v>19.3</v>
          </cell>
          <cell r="Q7">
            <v>18.7</v>
          </cell>
          <cell r="R7">
            <v>22.3</v>
          </cell>
          <cell r="S7">
            <v>21.5</v>
          </cell>
          <cell r="T7">
            <v>23.8</v>
          </cell>
          <cell r="U7">
            <v>17.100000000000001</v>
          </cell>
          <cell r="V7">
            <v>12.4</v>
          </cell>
          <cell r="W7">
            <v>16.2</v>
          </cell>
          <cell r="X7">
            <v>19.3</v>
          </cell>
          <cell r="Y7">
            <v>23.7</v>
          </cell>
          <cell r="Z7">
            <v>25.8</v>
          </cell>
          <cell r="AA7">
            <v>18.600000000000001</v>
          </cell>
          <cell r="AB7">
            <v>22</v>
          </cell>
          <cell r="AC7">
            <v>20.5</v>
          </cell>
          <cell r="AD7">
            <v>17.5</v>
          </cell>
          <cell r="AE7">
            <v>14.6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 refreshError="1"/>
      <sheetData sheetId="1" refreshError="1">
        <row r="6">
          <cell r="I6">
            <v>1</v>
          </cell>
          <cell r="J6">
            <v>7</v>
          </cell>
          <cell r="K6">
            <v>3</v>
          </cell>
          <cell r="L6">
            <v>2</v>
          </cell>
          <cell r="M6">
            <v>0</v>
          </cell>
          <cell r="N6">
            <v>2</v>
          </cell>
          <cell r="O6">
            <v>-2</v>
          </cell>
          <cell r="P6">
            <v>3</v>
          </cell>
          <cell r="Q6">
            <v>1</v>
          </cell>
          <cell r="R6">
            <v>0</v>
          </cell>
          <cell r="S6">
            <v>1</v>
          </cell>
          <cell r="T6">
            <v>-3</v>
          </cell>
          <cell r="U6">
            <v>-2</v>
          </cell>
          <cell r="V6">
            <v>-3</v>
          </cell>
          <cell r="W6">
            <v>-4</v>
          </cell>
          <cell r="X6">
            <v>1</v>
          </cell>
          <cell r="Y6">
            <v>-3</v>
          </cell>
          <cell r="Z6">
            <v>-5</v>
          </cell>
          <cell r="AA6">
            <v>-3</v>
          </cell>
          <cell r="AB6">
            <v>-5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G7">
            <v>1</v>
          </cell>
          <cell r="H7">
            <v>0</v>
          </cell>
          <cell r="I7">
            <v>3</v>
          </cell>
          <cell r="J7">
            <v>8</v>
          </cell>
          <cell r="K7">
            <v>7</v>
          </cell>
          <cell r="L7">
            <v>2</v>
          </cell>
          <cell r="M7">
            <v>2</v>
          </cell>
          <cell r="N7">
            <v>6</v>
          </cell>
          <cell r="O7">
            <v>7</v>
          </cell>
          <cell r="P7">
            <v>8</v>
          </cell>
          <cell r="Q7">
            <v>7</v>
          </cell>
          <cell r="R7">
            <v>7</v>
          </cell>
          <cell r="S7">
            <v>5</v>
          </cell>
          <cell r="T7">
            <v>6</v>
          </cell>
          <cell r="U7">
            <v>4</v>
          </cell>
          <cell r="V7">
            <v>0</v>
          </cell>
          <cell r="X7">
            <v>3</v>
          </cell>
          <cell r="Y7">
            <v>2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2</v>
          </cell>
          <cell r="AE7">
            <v>4</v>
          </cell>
          <cell r="AF7">
            <v>6</v>
          </cell>
        </row>
      </sheetData>
      <sheetData sheetId="2" refreshError="1">
        <row r="6">
          <cell r="B6">
            <v>3</v>
          </cell>
          <cell r="C6">
            <v>2</v>
          </cell>
          <cell r="D6">
            <v>0</v>
          </cell>
          <cell r="E6">
            <v>-1</v>
          </cell>
          <cell r="F6">
            <v>-3</v>
          </cell>
          <cell r="G6">
            <v>4</v>
          </cell>
          <cell r="H6">
            <v>0</v>
          </cell>
          <cell r="I6">
            <v>-1</v>
          </cell>
          <cell r="J6">
            <v>-2</v>
          </cell>
          <cell r="K6">
            <v>1</v>
          </cell>
          <cell r="N6">
            <v>2</v>
          </cell>
          <cell r="O6">
            <v>-2</v>
          </cell>
          <cell r="P6">
            <v>-1</v>
          </cell>
          <cell r="Q6">
            <v>2</v>
          </cell>
          <cell r="R6">
            <v>-1</v>
          </cell>
          <cell r="S6">
            <v>2</v>
          </cell>
          <cell r="U6">
            <v>8</v>
          </cell>
          <cell r="V6">
            <v>3</v>
          </cell>
          <cell r="W6">
            <v>0</v>
          </cell>
          <cell r="X6">
            <v>0</v>
          </cell>
          <cell r="Y6">
            <v>6</v>
          </cell>
          <cell r="Z6">
            <v>6</v>
          </cell>
          <cell r="AA6">
            <v>6</v>
          </cell>
          <cell r="AB6">
            <v>0</v>
          </cell>
          <cell r="AC6">
            <v>3</v>
          </cell>
        </row>
        <row r="7">
          <cell r="B7">
            <v>6</v>
          </cell>
          <cell r="C7">
            <v>3</v>
          </cell>
          <cell r="E7">
            <v>0</v>
          </cell>
          <cell r="G7">
            <v>9</v>
          </cell>
          <cell r="H7">
            <v>9</v>
          </cell>
          <cell r="I7">
            <v>6</v>
          </cell>
          <cell r="J7">
            <v>5</v>
          </cell>
          <cell r="K7">
            <v>4</v>
          </cell>
          <cell r="N7">
            <v>5</v>
          </cell>
          <cell r="O7">
            <v>3</v>
          </cell>
          <cell r="P7">
            <v>4</v>
          </cell>
          <cell r="Q7">
            <v>7</v>
          </cell>
          <cell r="R7">
            <v>4</v>
          </cell>
          <cell r="S7">
            <v>9</v>
          </cell>
          <cell r="T7">
            <v>12</v>
          </cell>
          <cell r="U7">
            <v>15</v>
          </cell>
          <cell r="V7">
            <v>3</v>
          </cell>
          <cell r="W7">
            <v>6</v>
          </cell>
          <cell r="X7">
            <v>9</v>
          </cell>
          <cell r="Y7">
            <v>12</v>
          </cell>
          <cell r="Z7">
            <v>11</v>
          </cell>
          <cell r="AA7">
            <v>3</v>
          </cell>
          <cell r="AB7">
            <v>8</v>
          </cell>
          <cell r="AC7">
            <v>9</v>
          </cell>
        </row>
      </sheetData>
      <sheetData sheetId="3" refreshError="1">
        <row r="6">
          <cell r="B6">
            <v>1</v>
          </cell>
          <cell r="C6">
            <v>0</v>
          </cell>
          <cell r="D6">
            <v>5</v>
          </cell>
          <cell r="E6">
            <v>4</v>
          </cell>
          <cell r="F6">
            <v>3</v>
          </cell>
          <cell r="G6">
            <v>0</v>
          </cell>
          <cell r="H6">
            <v>5</v>
          </cell>
          <cell r="I6">
            <v>4</v>
          </cell>
          <cell r="J6">
            <v>4</v>
          </cell>
          <cell r="K6">
            <v>0</v>
          </cell>
          <cell r="L6">
            <v>3</v>
          </cell>
          <cell r="M6">
            <v>8</v>
          </cell>
          <cell r="N6">
            <v>4</v>
          </cell>
          <cell r="O6">
            <v>4</v>
          </cell>
          <cell r="P6">
            <v>4</v>
          </cell>
          <cell r="Q6">
            <v>7</v>
          </cell>
          <cell r="R6">
            <v>8</v>
          </cell>
          <cell r="S6">
            <v>8</v>
          </cell>
          <cell r="T6">
            <v>3</v>
          </cell>
          <cell r="U6">
            <v>6</v>
          </cell>
          <cell r="V6">
            <v>6</v>
          </cell>
          <cell r="W6">
            <v>3</v>
          </cell>
          <cell r="X6">
            <v>8</v>
          </cell>
          <cell r="Y6">
            <v>2</v>
          </cell>
          <cell r="Z6">
            <v>8</v>
          </cell>
          <cell r="AA6">
            <v>6</v>
          </cell>
          <cell r="AB6">
            <v>6</v>
          </cell>
          <cell r="AC6">
            <v>6</v>
          </cell>
          <cell r="AD6">
            <v>9</v>
          </cell>
          <cell r="AE6">
            <v>6</v>
          </cell>
          <cell r="AF6">
            <v>12</v>
          </cell>
        </row>
        <row r="7">
          <cell r="B7">
            <v>10</v>
          </cell>
          <cell r="C7">
            <v>8</v>
          </cell>
          <cell r="D7">
            <v>6</v>
          </cell>
          <cell r="E7">
            <v>8</v>
          </cell>
          <cell r="F7">
            <v>9</v>
          </cell>
          <cell r="G7">
            <v>11</v>
          </cell>
          <cell r="H7">
            <v>14</v>
          </cell>
          <cell r="I7">
            <v>10</v>
          </cell>
          <cell r="J7">
            <v>8</v>
          </cell>
          <cell r="K7">
            <v>11</v>
          </cell>
          <cell r="L7">
            <v>14</v>
          </cell>
          <cell r="M7">
            <v>12</v>
          </cell>
          <cell r="N7">
            <v>9</v>
          </cell>
          <cell r="O7">
            <v>8</v>
          </cell>
          <cell r="P7">
            <v>11</v>
          </cell>
          <cell r="Q7">
            <v>14</v>
          </cell>
          <cell r="R7">
            <v>17</v>
          </cell>
          <cell r="S7">
            <v>6</v>
          </cell>
          <cell r="T7">
            <v>10</v>
          </cell>
          <cell r="U7">
            <v>8</v>
          </cell>
          <cell r="V7">
            <v>6</v>
          </cell>
          <cell r="W7">
            <v>10</v>
          </cell>
          <cell r="X7">
            <v>6</v>
          </cell>
          <cell r="Y7">
            <v>10</v>
          </cell>
          <cell r="Z7">
            <v>15</v>
          </cell>
          <cell r="AA7">
            <v>14</v>
          </cell>
          <cell r="AB7">
            <v>13</v>
          </cell>
          <cell r="AC7">
            <v>17</v>
          </cell>
          <cell r="AD7">
            <v>21</v>
          </cell>
          <cell r="AE7">
            <v>19</v>
          </cell>
          <cell r="AF7">
            <v>24</v>
          </cell>
        </row>
      </sheetData>
      <sheetData sheetId="4" refreshError="1">
        <row r="6">
          <cell r="B6">
            <v>11</v>
          </cell>
          <cell r="C6">
            <v>1</v>
          </cell>
          <cell r="D6">
            <v>2</v>
          </cell>
          <cell r="E6">
            <v>4</v>
          </cell>
          <cell r="F6">
            <v>9</v>
          </cell>
          <cell r="G6">
            <v>5</v>
          </cell>
          <cell r="H6">
            <v>7</v>
          </cell>
          <cell r="I6">
            <v>7</v>
          </cell>
          <cell r="J6">
            <v>10</v>
          </cell>
          <cell r="K6">
            <v>5</v>
          </cell>
          <cell r="L6">
            <v>12</v>
          </cell>
          <cell r="M6">
            <v>12</v>
          </cell>
          <cell r="N6">
            <v>10</v>
          </cell>
          <cell r="O6">
            <v>9</v>
          </cell>
          <cell r="P6">
            <v>5</v>
          </cell>
          <cell r="Q6">
            <v>9</v>
          </cell>
          <cell r="R6">
            <v>9</v>
          </cell>
          <cell r="S6">
            <v>5</v>
          </cell>
          <cell r="T6">
            <v>4</v>
          </cell>
          <cell r="U6">
            <v>6</v>
          </cell>
          <cell r="V6">
            <v>10</v>
          </cell>
          <cell r="W6">
            <v>10</v>
          </cell>
          <cell r="X6">
            <v>3</v>
          </cell>
          <cell r="Y6">
            <v>5</v>
          </cell>
          <cell r="Z6">
            <v>9</v>
          </cell>
          <cell r="AA6">
            <v>9</v>
          </cell>
          <cell r="AB6">
            <v>10</v>
          </cell>
          <cell r="AC6">
            <v>5</v>
          </cell>
          <cell r="AD6">
            <v>5</v>
          </cell>
          <cell r="AE6">
            <v>4</v>
          </cell>
        </row>
        <row r="7">
          <cell r="B7">
            <v>18</v>
          </cell>
          <cell r="C7">
            <v>4</v>
          </cell>
          <cell r="D7">
            <v>6</v>
          </cell>
          <cell r="E7">
            <v>14</v>
          </cell>
          <cell r="F7">
            <v>15</v>
          </cell>
          <cell r="G7">
            <v>12</v>
          </cell>
          <cell r="H7">
            <v>16</v>
          </cell>
          <cell r="I7">
            <v>17</v>
          </cell>
          <cell r="J7">
            <v>11</v>
          </cell>
          <cell r="K7">
            <v>20</v>
          </cell>
          <cell r="L7">
            <v>21</v>
          </cell>
          <cell r="M7">
            <v>21</v>
          </cell>
          <cell r="N7">
            <v>20</v>
          </cell>
          <cell r="O7">
            <v>12</v>
          </cell>
          <cell r="P7">
            <v>9</v>
          </cell>
          <cell r="R7">
            <v>17</v>
          </cell>
          <cell r="S7">
            <v>11</v>
          </cell>
          <cell r="T7">
            <v>10</v>
          </cell>
          <cell r="U7">
            <v>17</v>
          </cell>
          <cell r="V7">
            <v>20</v>
          </cell>
          <cell r="W7">
            <v>13</v>
          </cell>
          <cell r="X7">
            <v>12</v>
          </cell>
          <cell r="Y7">
            <v>17</v>
          </cell>
          <cell r="Z7">
            <v>16</v>
          </cell>
          <cell r="AA7">
            <v>21</v>
          </cell>
          <cell r="AB7">
            <v>10</v>
          </cell>
          <cell r="AC7">
            <v>10</v>
          </cell>
          <cell r="AD7">
            <v>9</v>
          </cell>
          <cell r="AE7">
            <v>5</v>
          </cell>
        </row>
      </sheetData>
      <sheetData sheetId="5" refreshError="1">
        <row r="6">
          <cell r="B6">
            <v>3</v>
          </cell>
          <cell r="C6">
            <v>6</v>
          </cell>
          <cell r="D6">
            <v>8</v>
          </cell>
          <cell r="E6">
            <v>10</v>
          </cell>
          <cell r="F6">
            <v>12</v>
          </cell>
          <cell r="G6">
            <v>10</v>
          </cell>
          <cell r="H6">
            <v>5</v>
          </cell>
          <cell r="I6">
            <v>7</v>
          </cell>
          <cell r="J6">
            <v>7</v>
          </cell>
          <cell r="K6">
            <v>14</v>
          </cell>
          <cell r="L6">
            <v>15</v>
          </cell>
          <cell r="M6">
            <v>14</v>
          </cell>
          <cell r="N6">
            <v>14</v>
          </cell>
          <cell r="O6">
            <v>12</v>
          </cell>
          <cell r="P6">
            <v>8</v>
          </cell>
          <cell r="Q6">
            <v>7</v>
          </cell>
          <cell r="R6">
            <v>12</v>
          </cell>
          <cell r="S6">
            <v>14</v>
          </cell>
          <cell r="T6">
            <v>13</v>
          </cell>
          <cell r="U6">
            <v>13</v>
          </cell>
          <cell r="V6">
            <v>13</v>
          </cell>
          <cell r="W6">
            <v>11</v>
          </cell>
          <cell r="X6">
            <v>9</v>
          </cell>
          <cell r="Y6">
            <v>10</v>
          </cell>
          <cell r="Z6">
            <v>12</v>
          </cell>
          <cell r="AA6">
            <v>12</v>
          </cell>
          <cell r="AB6">
            <v>13</v>
          </cell>
          <cell r="AC6">
            <v>16</v>
          </cell>
          <cell r="AD6">
            <v>14</v>
          </cell>
          <cell r="AE6">
            <v>16</v>
          </cell>
          <cell r="AF6">
            <v>14</v>
          </cell>
        </row>
        <row r="7">
          <cell r="B7">
            <v>5</v>
          </cell>
          <cell r="C7">
            <v>7</v>
          </cell>
          <cell r="E7">
            <v>16</v>
          </cell>
          <cell r="F7">
            <v>20</v>
          </cell>
          <cell r="G7">
            <v>13</v>
          </cell>
          <cell r="H7">
            <v>10</v>
          </cell>
          <cell r="I7">
            <v>13</v>
          </cell>
          <cell r="J7">
            <v>18</v>
          </cell>
          <cell r="K7">
            <v>23</v>
          </cell>
          <cell r="L7">
            <v>24</v>
          </cell>
          <cell r="M7">
            <v>19</v>
          </cell>
          <cell r="N7">
            <v>21</v>
          </cell>
          <cell r="O7">
            <v>12</v>
          </cell>
          <cell r="P7">
            <v>11</v>
          </cell>
          <cell r="Q7">
            <v>9</v>
          </cell>
          <cell r="R7">
            <v>20</v>
          </cell>
          <cell r="S7">
            <v>22</v>
          </cell>
          <cell r="T7">
            <v>20</v>
          </cell>
          <cell r="U7">
            <v>21</v>
          </cell>
          <cell r="V7">
            <v>20</v>
          </cell>
          <cell r="W7">
            <v>21</v>
          </cell>
          <cell r="X7">
            <v>17</v>
          </cell>
          <cell r="Y7">
            <v>19</v>
          </cell>
          <cell r="Z7">
            <v>23</v>
          </cell>
          <cell r="AA7">
            <v>21</v>
          </cell>
          <cell r="AB7">
            <v>21</v>
          </cell>
          <cell r="AC7">
            <v>19</v>
          </cell>
          <cell r="AD7">
            <v>24</v>
          </cell>
          <cell r="AE7">
            <v>24</v>
          </cell>
          <cell r="AF7">
            <v>19</v>
          </cell>
        </row>
      </sheetData>
      <sheetData sheetId="6" refreshError="1">
        <row r="6">
          <cell r="B6">
            <v>10</v>
          </cell>
          <cell r="C6">
            <v>13</v>
          </cell>
          <cell r="D6">
            <v>13</v>
          </cell>
          <cell r="E6">
            <v>12</v>
          </cell>
          <cell r="F6">
            <v>11</v>
          </cell>
          <cell r="G6">
            <v>10</v>
          </cell>
          <cell r="H6">
            <v>10</v>
          </cell>
          <cell r="I6">
            <v>8</v>
          </cell>
          <cell r="J6">
            <v>10</v>
          </cell>
          <cell r="K6">
            <v>15</v>
          </cell>
          <cell r="L6">
            <v>15</v>
          </cell>
          <cell r="M6">
            <v>14</v>
          </cell>
          <cell r="N6">
            <v>11</v>
          </cell>
          <cell r="O6">
            <v>12</v>
          </cell>
          <cell r="P6">
            <v>12</v>
          </cell>
          <cell r="Q6">
            <v>10</v>
          </cell>
          <cell r="R6">
            <v>11</v>
          </cell>
          <cell r="S6">
            <v>13</v>
          </cell>
          <cell r="T6">
            <v>13</v>
          </cell>
          <cell r="U6">
            <v>10</v>
          </cell>
          <cell r="V6">
            <v>11</v>
          </cell>
          <cell r="W6">
            <v>14</v>
          </cell>
          <cell r="X6">
            <v>17</v>
          </cell>
          <cell r="Y6">
            <v>15</v>
          </cell>
          <cell r="Z6">
            <v>17</v>
          </cell>
          <cell r="AA6">
            <v>16</v>
          </cell>
          <cell r="AB6">
            <v>17</v>
          </cell>
          <cell r="AC6">
            <v>19</v>
          </cell>
          <cell r="AD6">
            <v>13</v>
          </cell>
          <cell r="AE6">
            <v>15</v>
          </cell>
        </row>
        <row r="7">
          <cell r="B7">
            <v>16</v>
          </cell>
          <cell r="C7">
            <v>16</v>
          </cell>
          <cell r="D7">
            <v>22</v>
          </cell>
          <cell r="E7">
            <v>16</v>
          </cell>
          <cell r="F7">
            <v>19</v>
          </cell>
          <cell r="G7">
            <v>17</v>
          </cell>
          <cell r="H7">
            <v>16</v>
          </cell>
          <cell r="I7">
            <v>18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14</v>
          </cell>
          <cell r="O7">
            <v>19</v>
          </cell>
          <cell r="P7">
            <v>20</v>
          </cell>
          <cell r="Q7">
            <v>14</v>
          </cell>
          <cell r="R7">
            <v>16</v>
          </cell>
          <cell r="S7">
            <v>13</v>
          </cell>
          <cell r="T7">
            <v>23</v>
          </cell>
          <cell r="U7">
            <v>20</v>
          </cell>
          <cell r="V7">
            <v>18</v>
          </cell>
          <cell r="W7">
            <v>24</v>
          </cell>
          <cell r="X7">
            <v>19</v>
          </cell>
          <cell r="Y7">
            <v>22</v>
          </cell>
          <cell r="Z7">
            <v>23</v>
          </cell>
          <cell r="AA7">
            <v>24</v>
          </cell>
          <cell r="AB7">
            <v>19</v>
          </cell>
          <cell r="AC7">
            <v>22</v>
          </cell>
        </row>
      </sheetData>
      <sheetData sheetId="7" refreshError="1">
        <row r="6">
          <cell r="C6">
            <v>18</v>
          </cell>
          <cell r="D6">
            <v>17</v>
          </cell>
          <cell r="E6">
            <v>16</v>
          </cell>
          <cell r="F6">
            <v>18</v>
          </cell>
          <cell r="G6">
            <v>18</v>
          </cell>
          <cell r="H6">
            <v>17</v>
          </cell>
          <cell r="I6">
            <v>21</v>
          </cell>
          <cell r="J6">
            <v>21</v>
          </cell>
          <cell r="K6">
            <v>20</v>
          </cell>
          <cell r="L6">
            <v>20</v>
          </cell>
          <cell r="M6">
            <v>18</v>
          </cell>
          <cell r="N6">
            <v>18</v>
          </cell>
          <cell r="O6">
            <v>18</v>
          </cell>
          <cell r="P6">
            <v>14</v>
          </cell>
          <cell r="Q6">
            <v>14</v>
          </cell>
          <cell r="R6">
            <v>14</v>
          </cell>
          <cell r="S6">
            <v>11</v>
          </cell>
          <cell r="T6">
            <v>13</v>
          </cell>
          <cell r="U6">
            <v>14</v>
          </cell>
          <cell r="V6">
            <v>14</v>
          </cell>
          <cell r="W6">
            <v>14</v>
          </cell>
          <cell r="X6">
            <v>17</v>
          </cell>
          <cell r="Y6">
            <v>20</v>
          </cell>
          <cell r="Z6">
            <v>18</v>
          </cell>
          <cell r="AA6">
            <v>18</v>
          </cell>
          <cell r="AB6">
            <v>18</v>
          </cell>
          <cell r="AC6">
            <v>18</v>
          </cell>
          <cell r="AD6">
            <v>17</v>
          </cell>
          <cell r="AE6">
            <v>17</v>
          </cell>
          <cell r="AF6">
            <v>17</v>
          </cell>
        </row>
        <row r="7">
          <cell r="B7">
            <v>25</v>
          </cell>
          <cell r="C7">
            <v>26</v>
          </cell>
          <cell r="D7">
            <v>23</v>
          </cell>
          <cell r="E7">
            <v>28</v>
          </cell>
          <cell r="F7">
            <v>25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27</v>
          </cell>
          <cell r="L7">
            <v>29</v>
          </cell>
          <cell r="M7">
            <v>24</v>
          </cell>
          <cell r="N7">
            <v>23</v>
          </cell>
          <cell r="O7">
            <v>16</v>
          </cell>
          <cell r="P7">
            <v>20</v>
          </cell>
          <cell r="Q7">
            <v>23</v>
          </cell>
          <cell r="S7">
            <v>17</v>
          </cell>
          <cell r="T7">
            <v>20</v>
          </cell>
          <cell r="U7">
            <v>25</v>
          </cell>
          <cell r="V7">
            <v>23</v>
          </cell>
          <cell r="W7">
            <v>22</v>
          </cell>
          <cell r="X7">
            <v>23</v>
          </cell>
          <cell r="Y7">
            <v>27</v>
          </cell>
          <cell r="Z7">
            <v>26</v>
          </cell>
          <cell r="AA7">
            <v>21</v>
          </cell>
          <cell r="AB7">
            <v>26</v>
          </cell>
          <cell r="AC7">
            <v>22</v>
          </cell>
          <cell r="AE7">
            <v>27</v>
          </cell>
          <cell r="AF7">
            <v>15</v>
          </cell>
        </row>
      </sheetData>
      <sheetData sheetId="8" refreshError="1">
        <row r="6">
          <cell r="B6">
            <v>14</v>
          </cell>
          <cell r="C6">
            <v>11</v>
          </cell>
          <cell r="D6">
            <v>11</v>
          </cell>
          <cell r="E6">
            <v>11</v>
          </cell>
          <cell r="F6">
            <v>15</v>
          </cell>
          <cell r="G6">
            <v>19</v>
          </cell>
          <cell r="H6">
            <v>19</v>
          </cell>
          <cell r="I6">
            <v>21</v>
          </cell>
          <cell r="J6">
            <v>17</v>
          </cell>
          <cell r="K6">
            <v>17</v>
          </cell>
          <cell r="L6">
            <v>18</v>
          </cell>
          <cell r="M6">
            <v>20</v>
          </cell>
          <cell r="N6">
            <v>17</v>
          </cell>
          <cell r="O6">
            <v>18</v>
          </cell>
          <cell r="P6">
            <v>20</v>
          </cell>
          <cell r="Q6">
            <v>20</v>
          </cell>
          <cell r="R6">
            <v>21</v>
          </cell>
          <cell r="S6">
            <v>19</v>
          </cell>
          <cell r="T6">
            <v>16</v>
          </cell>
          <cell r="U6">
            <v>16</v>
          </cell>
          <cell r="V6">
            <v>19</v>
          </cell>
          <cell r="W6">
            <v>19</v>
          </cell>
          <cell r="X6">
            <v>19</v>
          </cell>
          <cell r="Y6">
            <v>18</v>
          </cell>
          <cell r="Z6">
            <v>16</v>
          </cell>
          <cell r="AA6">
            <v>15</v>
          </cell>
          <cell r="AB6">
            <v>14</v>
          </cell>
          <cell r="AC6">
            <v>13</v>
          </cell>
          <cell r="AD6">
            <v>12</v>
          </cell>
          <cell r="AE6">
            <v>8</v>
          </cell>
          <cell r="AF6">
            <v>10</v>
          </cell>
        </row>
        <row r="7">
          <cell r="B7">
            <v>15</v>
          </cell>
          <cell r="C7">
            <v>18</v>
          </cell>
          <cell r="D7">
            <v>15</v>
          </cell>
          <cell r="E7">
            <v>21</v>
          </cell>
          <cell r="F7">
            <v>25</v>
          </cell>
          <cell r="G7">
            <v>25</v>
          </cell>
          <cell r="H7">
            <v>25</v>
          </cell>
          <cell r="I7">
            <v>27</v>
          </cell>
          <cell r="J7">
            <v>18</v>
          </cell>
          <cell r="K7">
            <v>24</v>
          </cell>
          <cell r="L7">
            <v>27</v>
          </cell>
          <cell r="M7">
            <v>26</v>
          </cell>
          <cell r="N7">
            <v>21</v>
          </cell>
          <cell r="O7">
            <v>27</v>
          </cell>
          <cell r="P7">
            <v>28</v>
          </cell>
          <cell r="Q7">
            <v>29</v>
          </cell>
          <cell r="R7">
            <v>29</v>
          </cell>
          <cell r="S7">
            <v>25</v>
          </cell>
          <cell r="T7">
            <v>16</v>
          </cell>
          <cell r="U7">
            <v>26</v>
          </cell>
          <cell r="V7">
            <v>27</v>
          </cell>
          <cell r="W7">
            <v>25</v>
          </cell>
          <cell r="X7">
            <v>27</v>
          </cell>
          <cell r="Y7">
            <v>21</v>
          </cell>
          <cell r="Z7">
            <v>22</v>
          </cell>
          <cell r="AA7">
            <v>16</v>
          </cell>
          <cell r="AB7">
            <v>23</v>
          </cell>
          <cell r="AC7">
            <v>16</v>
          </cell>
          <cell r="AD7">
            <v>12</v>
          </cell>
          <cell r="AE7">
            <v>14</v>
          </cell>
          <cell r="AF7">
            <v>18</v>
          </cell>
        </row>
      </sheetData>
      <sheetData sheetId="9" refreshError="1">
        <row r="6">
          <cell r="B6">
            <v>10</v>
          </cell>
          <cell r="C6">
            <v>10</v>
          </cell>
          <cell r="D6">
            <v>10</v>
          </cell>
          <cell r="E6">
            <v>9</v>
          </cell>
          <cell r="F6">
            <v>8</v>
          </cell>
          <cell r="G6">
            <v>10</v>
          </cell>
          <cell r="H6">
            <v>9</v>
          </cell>
          <cell r="I6">
            <v>8</v>
          </cell>
          <cell r="J6">
            <v>12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13</v>
          </cell>
          <cell r="P6">
            <v>12</v>
          </cell>
          <cell r="Q6">
            <v>13</v>
          </cell>
          <cell r="R6">
            <v>14</v>
          </cell>
          <cell r="S6">
            <v>15</v>
          </cell>
          <cell r="T6">
            <v>17</v>
          </cell>
          <cell r="U6">
            <v>16</v>
          </cell>
          <cell r="V6">
            <v>15</v>
          </cell>
          <cell r="W6">
            <v>16</v>
          </cell>
          <cell r="X6">
            <v>13</v>
          </cell>
          <cell r="Y6">
            <v>14</v>
          </cell>
          <cell r="Z6">
            <v>14</v>
          </cell>
          <cell r="AA6">
            <v>13</v>
          </cell>
          <cell r="AB6">
            <v>14</v>
          </cell>
          <cell r="AC6">
            <v>8</v>
          </cell>
          <cell r="AD6">
            <v>10</v>
          </cell>
          <cell r="AE6">
            <v>8</v>
          </cell>
        </row>
        <row r="7">
          <cell r="B7">
            <v>18</v>
          </cell>
          <cell r="C7">
            <v>20</v>
          </cell>
          <cell r="D7">
            <v>11</v>
          </cell>
          <cell r="E7">
            <v>14</v>
          </cell>
          <cell r="F7">
            <v>16</v>
          </cell>
          <cell r="G7">
            <v>17</v>
          </cell>
          <cell r="H7">
            <v>19</v>
          </cell>
          <cell r="I7">
            <v>19</v>
          </cell>
          <cell r="J7">
            <v>19</v>
          </cell>
          <cell r="K7">
            <v>20</v>
          </cell>
          <cell r="L7">
            <v>22</v>
          </cell>
          <cell r="M7">
            <v>15</v>
          </cell>
          <cell r="N7">
            <v>19</v>
          </cell>
          <cell r="O7">
            <v>15</v>
          </cell>
          <cell r="P7">
            <v>18</v>
          </cell>
          <cell r="Q7">
            <v>22</v>
          </cell>
          <cell r="R7">
            <v>22</v>
          </cell>
          <cell r="S7">
            <v>24</v>
          </cell>
          <cell r="T7">
            <v>24</v>
          </cell>
          <cell r="U7">
            <v>23</v>
          </cell>
          <cell r="V7">
            <v>22</v>
          </cell>
          <cell r="W7">
            <v>22</v>
          </cell>
          <cell r="X7">
            <v>22</v>
          </cell>
          <cell r="Y7">
            <v>22</v>
          </cell>
          <cell r="Z7">
            <v>21</v>
          </cell>
          <cell r="AA7">
            <v>19</v>
          </cell>
          <cell r="AB7">
            <v>17</v>
          </cell>
          <cell r="AC7">
            <v>12</v>
          </cell>
          <cell r="AD7">
            <v>13</v>
          </cell>
          <cell r="AE7">
            <v>13</v>
          </cell>
        </row>
      </sheetData>
      <sheetData sheetId="10" refreshError="1">
        <row r="6">
          <cell r="B6">
            <v>11</v>
          </cell>
          <cell r="C6">
            <v>9</v>
          </cell>
          <cell r="D6">
            <v>9</v>
          </cell>
          <cell r="E6">
            <v>5</v>
          </cell>
          <cell r="F6">
            <v>3</v>
          </cell>
          <cell r="G6">
            <v>5</v>
          </cell>
          <cell r="H6">
            <v>9</v>
          </cell>
          <cell r="I6">
            <v>6</v>
          </cell>
          <cell r="J6">
            <v>7</v>
          </cell>
          <cell r="K6">
            <v>6</v>
          </cell>
          <cell r="L6">
            <v>5</v>
          </cell>
          <cell r="M6">
            <v>8</v>
          </cell>
          <cell r="N6">
            <v>10</v>
          </cell>
          <cell r="O6">
            <v>7</v>
          </cell>
          <cell r="P6">
            <v>7</v>
          </cell>
          <cell r="Q6">
            <v>5</v>
          </cell>
          <cell r="R6">
            <v>5</v>
          </cell>
          <cell r="S6">
            <v>7</v>
          </cell>
          <cell r="T6">
            <v>8</v>
          </cell>
          <cell r="U6">
            <v>10</v>
          </cell>
          <cell r="V6">
            <v>12</v>
          </cell>
          <cell r="W6">
            <v>12</v>
          </cell>
          <cell r="X6">
            <v>15</v>
          </cell>
          <cell r="Y6">
            <v>12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10</v>
          </cell>
          <cell r="AE6">
            <v>11</v>
          </cell>
          <cell r="AF6">
            <v>11</v>
          </cell>
        </row>
        <row r="7">
          <cell r="B7">
            <v>13</v>
          </cell>
          <cell r="C7">
            <v>16</v>
          </cell>
          <cell r="D7">
            <v>14</v>
          </cell>
          <cell r="E7">
            <v>10</v>
          </cell>
          <cell r="F7">
            <v>13</v>
          </cell>
          <cell r="G7">
            <v>13</v>
          </cell>
          <cell r="H7">
            <v>10</v>
          </cell>
          <cell r="I7">
            <v>9</v>
          </cell>
          <cell r="J7">
            <v>12</v>
          </cell>
          <cell r="K7">
            <v>11</v>
          </cell>
          <cell r="L7">
            <v>13</v>
          </cell>
          <cell r="M7">
            <v>12</v>
          </cell>
          <cell r="N7">
            <v>16</v>
          </cell>
          <cell r="O7">
            <v>16</v>
          </cell>
          <cell r="P7">
            <v>12</v>
          </cell>
          <cell r="Q7">
            <v>12</v>
          </cell>
          <cell r="R7">
            <v>15</v>
          </cell>
          <cell r="S7">
            <v>15</v>
          </cell>
          <cell r="T7">
            <v>16</v>
          </cell>
          <cell r="U7">
            <v>14</v>
          </cell>
          <cell r="V7">
            <v>18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20</v>
          </cell>
          <cell r="AB7">
            <v>19</v>
          </cell>
          <cell r="AC7">
            <v>18</v>
          </cell>
          <cell r="AD7">
            <v>12</v>
          </cell>
          <cell r="AE7">
            <v>15</v>
          </cell>
        </row>
      </sheetData>
      <sheetData sheetId="11" refreshError="1">
        <row r="6">
          <cell r="B6">
            <v>12</v>
          </cell>
          <cell r="C6">
            <v>12</v>
          </cell>
          <cell r="D6">
            <v>7</v>
          </cell>
          <cell r="E6">
            <v>10</v>
          </cell>
          <cell r="F6">
            <v>5</v>
          </cell>
          <cell r="G6">
            <v>8</v>
          </cell>
          <cell r="H6">
            <v>3</v>
          </cell>
          <cell r="I6">
            <v>4</v>
          </cell>
          <cell r="J6">
            <v>4</v>
          </cell>
          <cell r="K6">
            <v>3</v>
          </cell>
          <cell r="L6">
            <v>0</v>
          </cell>
          <cell r="M6">
            <v>0</v>
          </cell>
          <cell r="N6">
            <v>-2</v>
          </cell>
          <cell r="O6">
            <v>6</v>
          </cell>
          <cell r="P6">
            <v>5</v>
          </cell>
          <cell r="Q6">
            <v>1</v>
          </cell>
          <cell r="R6">
            <v>-3</v>
          </cell>
          <cell r="S6">
            <v>-4</v>
          </cell>
          <cell r="T6">
            <v>-3</v>
          </cell>
          <cell r="U6">
            <v>-4</v>
          </cell>
          <cell r="V6">
            <v>-4</v>
          </cell>
          <cell r="W6">
            <v>0</v>
          </cell>
          <cell r="X6">
            <v>-1</v>
          </cell>
          <cell r="Y6">
            <v>-3</v>
          </cell>
          <cell r="Z6">
            <v>0</v>
          </cell>
          <cell r="AA6">
            <v>-9</v>
          </cell>
          <cell r="AB6">
            <v>0</v>
          </cell>
          <cell r="AC6">
            <v>3</v>
          </cell>
          <cell r="AD6">
            <v>-8</v>
          </cell>
          <cell r="AE6">
            <v>-8</v>
          </cell>
        </row>
        <row r="7">
          <cell r="B7">
            <v>15</v>
          </cell>
          <cell r="C7">
            <v>17</v>
          </cell>
          <cell r="D7">
            <v>15</v>
          </cell>
          <cell r="E7">
            <v>16</v>
          </cell>
          <cell r="F7">
            <v>12</v>
          </cell>
          <cell r="G7">
            <v>7</v>
          </cell>
          <cell r="I7">
            <v>7</v>
          </cell>
          <cell r="J7">
            <v>8</v>
          </cell>
          <cell r="K7">
            <v>10</v>
          </cell>
          <cell r="L7">
            <v>8</v>
          </cell>
          <cell r="M7">
            <v>5</v>
          </cell>
          <cell r="N7">
            <v>6</v>
          </cell>
          <cell r="O7">
            <v>8</v>
          </cell>
          <cell r="P7">
            <v>6</v>
          </cell>
          <cell r="Q7">
            <v>3</v>
          </cell>
          <cell r="R7">
            <v>2</v>
          </cell>
          <cell r="S7">
            <v>2</v>
          </cell>
          <cell r="T7">
            <v>2</v>
          </cell>
          <cell r="U7">
            <v>3</v>
          </cell>
          <cell r="V7">
            <v>5</v>
          </cell>
          <cell r="W7">
            <v>11</v>
          </cell>
          <cell r="X7">
            <v>-1</v>
          </cell>
          <cell r="Y7">
            <v>2</v>
          </cell>
          <cell r="Z7">
            <v>0</v>
          </cell>
          <cell r="AA7">
            <v>-1</v>
          </cell>
          <cell r="AB7">
            <v>4</v>
          </cell>
          <cell r="AC7">
            <v>5</v>
          </cell>
          <cell r="AE7">
            <v>-1</v>
          </cell>
        </row>
      </sheetData>
      <sheetData sheetId="12" refreshError="1">
        <row r="6">
          <cell r="B6">
            <v>-10</v>
          </cell>
          <cell r="C6">
            <v>-2</v>
          </cell>
          <cell r="D6">
            <v>-3</v>
          </cell>
          <cell r="E6">
            <v>-4</v>
          </cell>
          <cell r="F6">
            <v>-2</v>
          </cell>
          <cell r="G6">
            <v>-1</v>
          </cell>
          <cell r="H6">
            <v>-1</v>
          </cell>
          <cell r="I6">
            <v>-6</v>
          </cell>
          <cell r="J6">
            <v>-6</v>
          </cell>
          <cell r="K6">
            <v>-7</v>
          </cell>
          <cell r="L6">
            <v>-7</v>
          </cell>
          <cell r="M6">
            <v>-2</v>
          </cell>
          <cell r="N6">
            <v>1</v>
          </cell>
          <cell r="O6">
            <v>5</v>
          </cell>
          <cell r="P6">
            <v>7</v>
          </cell>
          <cell r="Q6">
            <v>8</v>
          </cell>
          <cell r="R6">
            <v>13</v>
          </cell>
          <cell r="S6">
            <v>7</v>
          </cell>
          <cell r="T6">
            <v>12</v>
          </cell>
          <cell r="U6">
            <v>5</v>
          </cell>
          <cell r="V6">
            <v>11</v>
          </cell>
          <cell r="W6">
            <v>7</v>
          </cell>
          <cell r="X6">
            <v>6</v>
          </cell>
          <cell r="Y6">
            <v>2</v>
          </cell>
          <cell r="Z6">
            <v>2</v>
          </cell>
        </row>
        <row r="7">
          <cell r="B7">
            <v>1</v>
          </cell>
          <cell r="C7">
            <v>4</v>
          </cell>
          <cell r="D7">
            <v>5</v>
          </cell>
          <cell r="E7">
            <v>3</v>
          </cell>
          <cell r="F7">
            <v>2</v>
          </cell>
          <cell r="G7">
            <v>0</v>
          </cell>
          <cell r="H7">
            <v>6</v>
          </cell>
          <cell r="I7">
            <v>2</v>
          </cell>
          <cell r="J7">
            <v>2</v>
          </cell>
          <cell r="K7">
            <v>-4</v>
          </cell>
          <cell r="L7">
            <v>-2</v>
          </cell>
          <cell r="M7">
            <v>2</v>
          </cell>
          <cell r="N7">
            <v>5</v>
          </cell>
          <cell r="O7">
            <v>10</v>
          </cell>
          <cell r="P7">
            <v>11</v>
          </cell>
          <cell r="Q7">
            <v>15</v>
          </cell>
          <cell r="R7">
            <v>15</v>
          </cell>
          <cell r="S7">
            <v>10</v>
          </cell>
          <cell r="T7">
            <v>15</v>
          </cell>
          <cell r="U7">
            <v>9</v>
          </cell>
          <cell r="V7">
            <v>16</v>
          </cell>
          <cell r="W7">
            <v>10</v>
          </cell>
          <cell r="X7">
            <v>5</v>
          </cell>
          <cell r="Y7">
            <v>5</v>
          </cell>
          <cell r="Z7">
            <v>7</v>
          </cell>
        </row>
      </sheetData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E6">
            <v>2</v>
          </cell>
          <cell r="F6">
            <v>3</v>
          </cell>
          <cell r="G6">
            <v>5</v>
          </cell>
          <cell r="H6">
            <v>2</v>
          </cell>
          <cell r="I6">
            <v>0</v>
          </cell>
          <cell r="J6">
            <v>1</v>
          </cell>
          <cell r="K6">
            <v>7</v>
          </cell>
          <cell r="L6">
            <v>1</v>
          </cell>
          <cell r="M6">
            <v>-2</v>
          </cell>
          <cell r="N6">
            <v>0</v>
          </cell>
          <cell r="O6">
            <v>-4</v>
          </cell>
          <cell r="P6">
            <v>3</v>
          </cell>
          <cell r="Q6">
            <v>0</v>
          </cell>
          <cell r="R6">
            <v>1</v>
          </cell>
          <cell r="S6">
            <v>0</v>
          </cell>
          <cell r="T6">
            <v>4</v>
          </cell>
          <cell r="U6">
            <v>0</v>
          </cell>
          <cell r="V6">
            <v>-12</v>
          </cell>
          <cell r="W6">
            <v>-6</v>
          </cell>
          <cell r="X6">
            <v>-6</v>
          </cell>
          <cell r="Y6">
            <v>-1</v>
          </cell>
          <cell r="Z6">
            <v>-2</v>
          </cell>
          <cell r="AA6">
            <v>-5</v>
          </cell>
          <cell r="AB6">
            <v>-2</v>
          </cell>
          <cell r="AC6">
            <v>-4</v>
          </cell>
          <cell r="AD6">
            <v>2</v>
          </cell>
          <cell r="AE6">
            <v>0</v>
          </cell>
          <cell r="AF6">
            <v>2</v>
          </cell>
        </row>
        <row r="7">
          <cell r="E7">
            <v>6</v>
          </cell>
          <cell r="F7">
            <v>6</v>
          </cell>
          <cell r="G7">
            <v>10</v>
          </cell>
          <cell r="H7">
            <v>9</v>
          </cell>
          <cell r="I7">
            <v>8</v>
          </cell>
          <cell r="J7">
            <v>10</v>
          </cell>
          <cell r="K7">
            <v>2</v>
          </cell>
          <cell r="L7">
            <v>4</v>
          </cell>
          <cell r="M7">
            <v>3</v>
          </cell>
          <cell r="N7">
            <v>2</v>
          </cell>
          <cell r="O7">
            <v>3</v>
          </cell>
          <cell r="P7">
            <v>8</v>
          </cell>
          <cell r="Q7">
            <v>3</v>
          </cell>
          <cell r="R7">
            <v>4</v>
          </cell>
          <cell r="S7">
            <v>4</v>
          </cell>
          <cell r="T7">
            <v>5</v>
          </cell>
          <cell r="U7">
            <v>-5</v>
          </cell>
          <cell r="V7">
            <v>-6</v>
          </cell>
          <cell r="W7">
            <v>-3</v>
          </cell>
          <cell r="X7">
            <v>1</v>
          </cell>
          <cell r="Y7">
            <v>5</v>
          </cell>
          <cell r="Z7">
            <v>6</v>
          </cell>
          <cell r="AA7">
            <v>-2</v>
          </cell>
          <cell r="AB7">
            <v>-1</v>
          </cell>
          <cell r="AC7">
            <v>-2</v>
          </cell>
          <cell r="AD7">
            <v>8</v>
          </cell>
          <cell r="AE7">
            <v>3</v>
          </cell>
          <cell r="AF7">
            <v>6</v>
          </cell>
        </row>
      </sheetData>
      <sheetData sheetId="2">
        <row r="6">
          <cell r="B6">
            <v>1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</v>
          </cell>
          <cell r="H6">
            <v>5</v>
          </cell>
          <cell r="I6">
            <v>3</v>
          </cell>
          <cell r="J6">
            <v>-3</v>
          </cell>
          <cell r="K6">
            <v>-1</v>
          </cell>
          <cell r="L6">
            <v>2</v>
          </cell>
          <cell r="M6">
            <v>3</v>
          </cell>
          <cell r="N6">
            <v>5</v>
          </cell>
          <cell r="O6">
            <v>5</v>
          </cell>
          <cell r="P6">
            <v>1</v>
          </cell>
          <cell r="Q6">
            <v>5</v>
          </cell>
          <cell r="R6">
            <v>0</v>
          </cell>
          <cell r="S6">
            <v>-6</v>
          </cell>
          <cell r="T6">
            <v>-7</v>
          </cell>
          <cell r="U6">
            <v>-4</v>
          </cell>
          <cell r="V6">
            <v>-2</v>
          </cell>
          <cell r="W6">
            <v>-2</v>
          </cell>
          <cell r="X6">
            <v>-2</v>
          </cell>
          <cell r="Y6">
            <v>2</v>
          </cell>
          <cell r="Z6">
            <v>0</v>
          </cell>
          <cell r="AA6">
            <v>-2</v>
          </cell>
          <cell r="AB6">
            <v>0</v>
          </cell>
          <cell r="AC6">
            <v>0</v>
          </cell>
          <cell r="AD6">
            <v>3</v>
          </cell>
        </row>
        <row r="7">
          <cell r="B7">
            <v>2</v>
          </cell>
          <cell r="C7">
            <v>7</v>
          </cell>
          <cell r="D7">
            <v>6</v>
          </cell>
          <cell r="E7">
            <v>3</v>
          </cell>
          <cell r="F7">
            <v>5</v>
          </cell>
          <cell r="G7">
            <v>5</v>
          </cell>
          <cell r="H7">
            <v>8</v>
          </cell>
          <cell r="I7">
            <v>8</v>
          </cell>
          <cell r="J7">
            <v>8</v>
          </cell>
          <cell r="K7">
            <v>8</v>
          </cell>
          <cell r="L7">
            <v>8</v>
          </cell>
          <cell r="M7">
            <v>11</v>
          </cell>
          <cell r="N7">
            <v>13</v>
          </cell>
          <cell r="O7">
            <v>6</v>
          </cell>
          <cell r="P7">
            <v>7</v>
          </cell>
          <cell r="Q7">
            <v>8</v>
          </cell>
          <cell r="R7">
            <v>3</v>
          </cell>
          <cell r="S7">
            <v>-1</v>
          </cell>
          <cell r="T7">
            <v>-1</v>
          </cell>
          <cell r="V7">
            <v>2</v>
          </cell>
          <cell r="W7">
            <v>2</v>
          </cell>
          <cell r="X7">
            <v>5</v>
          </cell>
          <cell r="Y7">
            <v>8</v>
          </cell>
          <cell r="Z7">
            <v>9</v>
          </cell>
          <cell r="AA7">
            <v>9</v>
          </cell>
          <cell r="AB7">
            <v>10</v>
          </cell>
          <cell r="AC7">
            <v>12</v>
          </cell>
          <cell r="AD7">
            <v>14</v>
          </cell>
        </row>
      </sheetData>
      <sheetData sheetId="3">
        <row r="6">
          <cell r="B6">
            <v>3</v>
          </cell>
          <cell r="C6">
            <v>5</v>
          </cell>
          <cell r="D6">
            <v>0</v>
          </cell>
          <cell r="E6">
            <v>7</v>
          </cell>
          <cell r="F6">
            <v>1</v>
          </cell>
          <cell r="G6">
            <v>3</v>
          </cell>
          <cell r="H6">
            <v>5</v>
          </cell>
          <cell r="I6">
            <v>-3</v>
          </cell>
          <cell r="J6">
            <v>0</v>
          </cell>
          <cell r="K6">
            <v>1</v>
          </cell>
          <cell r="L6">
            <v>0</v>
          </cell>
          <cell r="M6">
            <v>1</v>
          </cell>
          <cell r="N6">
            <v>6</v>
          </cell>
          <cell r="O6">
            <v>-4</v>
          </cell>
          <cell r="P6">
            <v>-3</v>
          </cell>
          <cell r="Q6">
            <v>-3</v>
          </cell>
          <cell r="R6">
            <v>-2</v>
          </cell>
          <cell r="S6">
            <v>0</v>
          </cell>
          <cell r="T6">
            <v>0</v>
          </cell>
          <cell r="U6">
            <v>6</v>
          </cell>
          <cell r="V6">
            <v>5</v>
          </cell>
          <cell r="W6">
            <v>5</v>
          </cell>
          <cell r="X6">
            <v>6</v>
          </cell>
          <cell r="Y6">
            <v>7</v>
          </cell>
          <cell r="Z6">
            <v>8</v>
          </cell>
          <cell r="AA6">
            <v>2</v>
          </cell>
          <cell r="AB6">
            <v>2</v>
          </cell>
          <cell r="AC6">
            <v>2</v>
          </cell>
          <cell r="AD6">
            <v>-2</v>
          </cell>
          <cell r="AE6">
            <v>0</v>
          </cell>
          <cell r="AF6">
            <v>4</v>
          </cell>
        </row>
        <row r="7">
          <cell r="B7">
            <v>14</v>
          </cell>
          <cell r="C7">
            <v>13</v>
          </cell>
          <cell r="D7">
            <v>13</v>
          </cell>
          <cell r="E7">
            <v>16</v>
          </cell>
          <cell r="F7">
            <v>14</v>
          </cell>
          <cell r="G7">
            <v>8</v>
          </cell>
          <cell r="H7">
            <v>3</v>
          </cell>
          <cell r="I7">
            <v>8</v>
          </cell>
          <cell r="J7">
            <v>10</v>
          </cell>
          <cell r="K7">
            <v>8</v>
          </cell>
          <cell r="L7">
            <v>8</v>
          </cell>
          <cell r="M7">
            <v>10</v>
          </cell>
          <cell r="N7">
            <v>9</v>
          </cell>
          <cell r="O7">
            <v>6</v>
          </cell>
          <cell r="P7">
            <v>6</v>
          </cell>
          <cell r="Q7">
            <v>5</v>
          </cell>
          <cell r="R7">
            <v>5</v>
          </cell>
          <cell r="S7">
            <v>5</v>
          </cell>
          <cell r="T7">
            <v>10</v>
          </cell>
          <cell r="U7">
            <v>7</v>
          </cell>
          <cell r="V7">
            <v>7</v>
          </cell>
          <cell r="W7">
            <v>10</v>
          </cell>
          <cell r="X7">
            <v>6</v>
          </cell>
          <cell r="Y7">
            <v>12</v>
          </cell>
          <cell r="Z7">
            <v>5</v>
          </cell>
          <cell r="AA7">
            <v>2</v>
          </cell>
          <cell r="AB7">
            <v>9</v>
          </cell>
          <cell r="AC7">
            <v>5</v>
          </cell>
          <cell r="AD7">
            <v>5</v>
          </cell>
          <cell r="AE7">
            <v>11</v>
          </cell>
          <cell r="AF7">
            <v>12</v>
          </cell>
        </row>
      </sheetData>
      <sheetData sheetId="4">
        <row r="6">
          <cell r="B6">
            <v>7</v>
          </cell>
          <cell r="C6">
            <v>2</v>
          </cell>
          <cell r="D6">
            <v>2</v>
          </cell>
          <cell r="E6">
            <v>7</v>
          </cell>
          <cell r="F6">
            <v>7</v>
          </cell>
          <cell r="G6">
            <v>4</v>
          </cell>
          <cell r="H6">
            <v>2</v>
          </cell>
          <cell r="I6">
            <v>2</v>
          </cell>
          <cell r="J6">
            <v>2</v>
          </cell>
          <cell r="K6">
            <v>3</v>
          </cell>
          <cell r="L6">
            <v>0</v>
          </cell>
          <cell r="M6">
            <v>7</v>
          </cell>
          <cell r="N6">
            <v>9</v>
          </cell>
          <cell r="O6">
            <v>6</v>
          </cell>
          <cell r="P6">
            <v>7</v>
          </cell>
          <cell r="Q6">
            <v>5</v>
          </cell>
          <cell r="R6">
            <v>5</v>
          </cell>
          <cell r="S6">
            <v>0</v>
          </cell>
          <cell r="T6">
            <v>7</v>
          </cell>
          <cell r="U6">
            <v>4</v>
          </cell>
          <cell r="V6">
            <v>3</v>
          </cell>
          <cell r="W6">
            <v>5</v>
          </cell>
          <cell r="X6">
            <v>10</v>
          </cell>
          <cell r="Y6">
            <v>8</v>
          </cell>
          <cell r="Z6">
            <v>11</v>
          </cell>
          <cell r="AA6">
            <v>16</v>
          </cell>
          <cell r="AB6">
            <v>14</v>
          </cell>
          <cell r="AC6">
            <v>10</v>
          </cell>
          <cell r="AD6">
            <v>12</v>
          </cell>
          <cell r="AE6">
            <v>5</v>
          </cell>
        </row>
        <row r="7">
          <cell r="B7">
            <v>13</v>
          </cell>
          <cell r="C7">
            <v>12</v>
          </cell>
          <cell r="D7">
            <v>16</v>
          </cell>
          <cell r="E7">
            <v>16</v>
          </cell>
          <cell r="F7">
            <v>15</v>
          </cell>
          <cell r="G7">
            <v>8</v>
          </cell>
          <cell r="H7">
            <v>11</v>
          </cell>
          <cell r="I7">
            <v>8</v>
          </cell>
          <cell r="J7">
            <v>10</v>
          </cell>
          <cell r="K7">
            <v>10</v>
          </cell>
          <cell r="L7">
            <v>12</v>
          </cell>
          <cell r="M7">
            <v>14</v>
          </cell>
          <cell r="N7">
            <v>17</v>
          </cell>
          <cell r="O7">
            <v>14</v>
          </cell>
          <cell r="P7">
            <v>17</v>
          </cell>
          <cell r="Q7">
            <v>12</v>
          </cell>
          <cell r="R7">
            <v>7</v>
          </cell>
          <cell r="S7">
            <v>9</v>
          </cell>
          <cell r="T7">
            <v>17</v>
          </cell>
          <cell r="U7">
            <v>11</v>
          </cell>
          <cell r="V7">
            <v>15</v>
          </cell>
          <cell r="W7">
            <v>19</v>
          </cell>
          <cell r="X7">
            <v>15</v>
          </cell>
          <cell r="Y7">
            <v>12</v>
          </cell>
          <cell r="Z7">
            <v>23</v>
          </cell>
          <cell r="AA7">
            <v>25</v>
          </cell>
          <cell r="AB7">
            <v>15</v>
          </cell>
          <cell r="AC7">
            <v>18</v>
          </cell>
          <cell r="AD7">
            <v>12</v>
          </cell>
          <cell r="AE7">
            <v>8</v>
          </cell>
        </row>
      </sheetData>
      <sheetData sheetId="5">
        <row r="6">
          <cell r="B6">
            <v>8</v>
          </cell>
          <cell r="C6">
            <v>10</v>
          </cell>
          <cell r="D6">
            <v>13</v>
          </cell>
          <cell r="E6">
            <v>10</v>
          </cell>
          <cell r="F6">
            <v>7</v>
          </cell>
          <cell r="G6">
            <v>10</v>
          </cell>
          <cell r="H6">
            <v>12</v>
          </cell>
          <cell r="I6">
            <v>13</v>
          </cell>
          <cell r="J6">
            <v>14</v>
          </cell>
          <cell r="K6">
            <v>13</v>
          </cell>
          <cell r="L6">
            <v>15</v>
          </cell>
          <cell r="M6">
            <v>9</v>
          </cell>
          <cell r="N6">
            <v>13</v>
          </cell>
          <cell r="O6">
            <v>13</v>
          </cell>
          <cell r="P6">
            <v>13</v>
          </cell>
          <cell r="Q6">
            <v>13</v>
          </cell>
          <cell r="R6">
            <v>15</v>
          </cell>
          <cell r="S6">
            <v>8</v>
          </cell>
          <cell r="T6">
            <v>8</v>
          </cell>
          <cell r="U6">
            <v>8</v>
          </cell>
          <cell r="V6">
            <v>11</v>
          </cell>
          <cell r="W6">
            <v>12</v>
          </cell>
          <cell r="X6">
            <v>14</v>
          </cell>
          <cell r="Y6">
            <v>12</v>
          </cell>
          <cell r="Z6">
            <v>10</v>
          </cell>
          <cell r="AA6">
            <v>9</v>
          </cell>
          <cell r="AB6">
            <v>11</v>
          </cell>
          <cell r="AC6">
            <v>11</v>
          </cell>
          <cell r="AD6">
            <v>12</v>
          </cell>
          <cell r="AE6">
            <v>11</v>
          </cell>
          <cell r="AF6">
            <v>11</v>
          </cell>
        </row>
        <row r="7">
          <cell r="B7">
            <v>18</v>
          </cell>
          <cell r="C7">
            <v>20</v>
          </cell>
          <cell r="D7">
            <v>19</v>
          </cell>
          <cell r="E7">
            <v>15</v>
          </cell>
          <cell r="F7">
            <v>18</v>
          </cell>
          <cell r="G7">
            <v>20</v>
          </cell>
          <cell r="H7">
            <v>20</v>
          </cell>
          <cell r="I7">
            <v>20</v>
          </cell>
          <cell r="J7">
            <v>14</v>
          </cell>
          <cell r="K7">
            <v>21</v>
          </cell>
          <cell r="L7">
            <v>23</v>
          </cell>
          <cell r="M7">
            <v>18</v>
          </cell>
          <cell r="N7">
            <v>22</v>
          </cell>
          <cell r="O7">
            <v>25</v>
          </cell>
          <cell r="P7">
            <v>24</v>
          </cell>
          <cell r="Q7">
            <v>23</v>
          </cell>
          <cell r="R7">
            <v>23</v>
          </cell>
          <cell r="S7">
            <v>15</v>
          </cell>
          <cell r="T7">
            <v>18</v>
          </cell>
          <cell r="U7">
            <v>18</v>
          </cell>
          <cell r="V7">
            <v>19</v>
          </cell>
          <cell r="W7">
            <v>22</v>
          </cell>
          <cell r="X7">
            <v>22</v>
          </cell>
          <cell r="Y7">
            <v>24</v>
          </cell>
          <cell r="AA7">
            <v>19</v>
          </cell>
          <cell r="AB7">
            <v>19</v>
          </cell>
          <cell r="AC7">
            <v>20</v>
          </cell>
          <cell r="AD7">
            <v>20</v>
          </cell>
          <cell r="AE7">
            <v>21</v>
          </cell>
          <cell r="AF7">
            <v>24</v>
          </cell>
        </row>
      </sheetData>
      <sheetData sheetId="6">
        <row r="6">
          <cell r="B6">
            <v>16</v>
          </cell>
          <cell r="C6">
            <v>16</v>
          </cell>
          <cell r="D6">
            <v>18</v>
          </cell>
          <cell r="E6">
            <v>16</v>
          </cell>
          <cell r="F6">
            <v>17</v>
          </cell>
          <cell r="G6">
            <v>14</v>
          </cell>
          <cell r="H6">
            <v>13</v>
          </cell>
          <cell r="I6">
            <v>15</v>
          </cell>
          <cell r="J6">
            <v>12</v>
          </cell>
          <cell r="K6">
            <v>14</v>
          </cell>
          <cell r="L6">
            <v>13</v>
          </cell>
          <cell r="M6">
            <v>12</v>
          </cell>
          <cell r="N6">
            <v>14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19</v>
          </cell>
          <cell r="V6">
            <v>22</v>
          </cell>
          <cell r="W6">
            <v>19</v>
          </cell>
          <cell r="X6">
            <v>22</v>
          </cell>
          <cell r="Y6">
            <v>19</v>
          </cell>
          <cell r="Z6">
            <v>17</v>
          </cell>
          <cell r="AA6">
            <v>15</v>
          </cell>
          <cell r="AB6">
            <v>13</v>
          </cell>
          <cell r="AC6">
            <v>14</v>
          </cell>
          <cell r="AD6">
            <v>15</v>
          </cell>
          <cell r="AE6">
            <v>18</v>
          </cell>
        </row>
        <row r="7">
          <cell r="B7">
            <v>16</v>
          </cell>
          <cell r="C7">
            <v>21</v>
          </cell>
          <cell r="D7">
            <v>21</v>
          </cell>
          <cell r="E7">
            <v>22</v>
          </cell>
          <cell r="F7">
            <v>15</v>
          </cell>
          <cell r="G7">
            <v>18</v>
          </cell>
          <cell r="H7">
            <v>21</v>
          </cell>
          <cell r="J7">
            <v>15</v>
          </cell>
          <cell r="K7">
            <v>15</v>
          </cell>
          <cell r="L7">
            <v>23</v>
          </cell>
          <cell r="M7">
            <v>14</v>
          </cell>
          <cell r="N7">
            <v>22</v>
          </cell>
          <cell r="O7">
            <v>21</v>
          </cell>
          <cell r="P7">
            <v>23</v>
          </cell>
          <cell r="Q7">
            <v>26</v>
          </cell>
          <cell r="R7">
            <v>25</v>
          </cell>
          <cell r="S7">
            <v>23</v>
          </cell>
          <cell r="T7">
            <v>24</v>
          </cell>
          <cell r="U7">
            <v>25</v>
          </cell>
          <cell r="V7">
            <v>28</v>
          </cell>
          <cell r="W7">
            <v>22</v>
          </cell>
          <cell r="X7">
            <v>27</v>
          </cell>
          <cell r="Y7">
            <v>25</v>
          </cell>
          <cell r="Z7">
            <v>21</v>
          </cell>
          <cell r="AA7">
            <v>21</v>
          </cell>
          <cell r="AB7">
            <v>21</v>
          </cell>
          <cell r="AC7">
            <v>22</v>
          </cell>
          <cell r="AD7">
            <v>28</v>
          </cell>
          <cell r="AE7">
            <v>25</v>
          </cell>
        </row>
      </sheetData>
      <sheetData sheetId="7">
        <row r="6">
          <cell r="B6">
            <v>18</v>
          </cell>
          <cell r="C6">
            <v>19</v>
          </cell>
          <cell r="D6">
            <v>19</v>
          </cell>
          <cell r="E6">
            <v>19</v>
          </cell>
          <cell r="F6">
            <v>17</v>
          </cell>
          <cell r="G6">
            <v>14</v>
          </cell>
          <cell r="H6">
            <v>17</v>
          </cell>
          <cell r="I6">
            <v>15</v>
          </cell>
          <cell r="J6">
            <v>16</v>
          </cell>
          <cell r="K6">
            <v>17</v>
          </cell>
          <cell r="L6">
            <v>18</v>
          </cell>
          <cell r="M6">
            <v>15</v>
          </cell>
          <cell r="N6">
            <v>15</v>
          </cell>
          <cell r="O6">
            <v>16</v>
          </cell>
          <cell r="P6">
            <v>18</v>
          </cell>
          <cell r="Q6">
            <v>16</v>
          </cell>
          <cell r="R6">
            <v>17</v>
          </cell>
          <cell r="S6">
            <v>20</v>
          </cell>
          <cell r="T6">
            <v>19</v>
          </cell>
          <cell r="U6">
            <v>18</v>
          </cell>
          <cell r="V6">
            <v>20</v>
          </cell>
          <cell r="W6">
            <v>20</v>
          </cell>
          <cell r="X6">
            <v>20</v>
          </cell>
          <cell r="Y6">
            <v>16</v>
          </cell>
          <cell r="Z6">
            <v>16</v>
          </cell>
          <cell r="AA6">
            <v>20</v>
          </cell>
          <cell r="AB6">
            <v>20</v>
          </cell>
          <cell r="AC6">
            <v>20</v>
          </cell>
          <cell r="AD6">
            <v>15</v>
          </cell>
          <cell r="AE6">
            <v>19</v>
          </cell>
          <cell r="AF6">
            <v>19</v>
          </cell>
        </row>
        <row r="7">
          <cell r="B7">
            <v>22</v>
          </cell>
          <cell r="C7">
            <v>28</v>
          </cell>
          <cell r="D7">
            <v>27</v>
          </cell>
          <cell r="E7">
            <v>31</v>
          </cell>
          <cell r="F7">
            <v>22</v>
          </cell>
          <cell r="G7">
            <v>23</v>
          </cell>
          <cell r="H7">
            <v>21</v>
          </cell>
          <cell r="I7">
            <v>22</v>
          </cell>
          <cell r="J7">
            <v>25</v>
          </cell>
          <cell r="K7">
            <v>22</v>
          </cell>
          <cell r="L7">
            <v>25</v>
          </cell>
          <cell r="M7">
            <v>19</v>
          </cell>
          <cell r="N7">
            <v>21</v>
          </cell>
          <cell r="O7">
            <v>28</v>
          </cell>
          <cell r="P7">
            <v>20</v>
          </cell>
          <cell r="Q7">
            <v>25</v>
          </cell>
          <cell r="R7">
            <v>27</v>
          </cell>
          <cell r="S7">
            <v>28</v>
          </cell>
          <cell r="T7">
            <v>25</v>
          </cell>
          <cell r="U7">
            <v>29</v>
          </cell>
          <cell r="V7">
            <v>28</v>
          </cell>
          <cell r="W7">
            <v>28</v>
          </cell>
          <cell r="X7">
            <v>25</v>
          </cell>
          <cell r="Y7">
            <v>28</v>
          </cell>
          <cell r="Z7">
            <v>27</v>
          </cell>
          <cell r="AA7">
            <v>28</v>
          </cell>
          <cell r="AB7">
            <v>31</v>
          </cell>
          <cell r="AC7">
            <v>26</v>
          </cell>
          <cell r="AD7">
            <v>26</v>
          </cell>
          <cell r="AE7">
            <v>28</v>
          </cell>
          <cell r="AF7">
            <v>35</v>
          </cell>
        </row>
      </sheetData>
      <sheetData sheetId="8">
        <row r="6">
          <cell r="B6">
            <v>19</v>
          </cell>
          <cell r="C6">
            <v>18</v>
          </cell>
          <cell r="D6">
            <v>20</v>
          </cell>
          <cell r="E6">
            <v>24</v>
          </cell>
          <cell r="F6">
            <v>19</v>
          </cell>
          <cell r="G6">
            <v>19</v>
          </cell>
          <cell r="H6">
            <v>20</v>
          </cell>
          <cell r="I6">
            <v>22</v>
          </cell>
          <cell r="J6">
            <v>23</v>
          </cell>
          <cell r="K6">
            <v>22</v>
          </cell>
          <cell r="L6">
            <v>18</v>
          </cell>
          <cell r="M6">
            <v>19</v>
          </cell>
          <cell r="N6">
            <v>19</v>
          </cell>
          <cell r="O6">
            <v>18</v>
          </cell>
          <cell r="P6">
            <v>16</v>
          </cell>
          <cell r="Q6">
            <v>18</v>
          </cell>
          <cell r="R6">
            <v>22</v>
          </cell>
          <cell r="S6">
            <v>24</v>
          </cell>
          <cell r="T6">
            <v>25</v>
          </cell>
          <cell r="U6">
            <v>25</v>
          </cell>
          <cell r="V6">
            <v>27</v>
          </cell>
          <cell r="W6">
            <v>21</v>
          </cell>
          <cell r="X6">
            <v>19</v>
          </cell>
          <cell r="Y6">
            <v>19</v>
          </cell>
          <cell r="Z6">
            <v>19</v>
          </cell>
          <cell r="AA6">
            <v>20</v>
          </cell>
          <cell r="AB6">
            <v>20</v>
          </cell>
          <cell r="AC6">
            <v>20</v>
          </cell>
          <cell r="AD6">
            <v>21</v>
          </cell>
          <cell r="AE6">
            <v>21</v>
          </cell>
          <cell r="AF6">
            <v>17</v>
          </cell>
        </row>
        <row r="7">
          <cell r="B7">
            <v>32</v>
          </cell>
          <cell r="C7">
            <v>29</v>
          </cell>
          <cell r="D7">
            <v>34</v>
          </cell>
          <cell r="E7">
            <v>26</v>
          </cell>
          <cell r="F7">
            <v>28</v>
          </cell>
          <cell r="G7">
            <v>33</v>
          </cell>
          <cell r="H7">
            <v>32</v>
          </cell>
          <cell r="I7">
            <v>32</v>
          </cell>
          <cell r="J7">
            <v>32</v>
          </cell>
          <cell r="K7">
            <v>33</v>
          </cell>
          <cell r="L7">
            <v>27</v>
          </cell>
          <cell r="M7">
            <v>27</v>
          </cell>
          <cell r="N7">
            <v>28</v>
          </cell>
          <cell r="O7">
            <v>27</v>
          </cell>
          <cell r="P7">
            <v>19</v>
          </cell>
          <cell r="Q7">
            <v>25</v>
          </cell>
          <cell r="R7">
            <v>27</v>
          </cell>
          <cell r="S7">
            <v>32</v>
          </cell>
          <cell r="T7">
            <v>34</v>
          </cell>
          <cell r="U7">
            <v>33</v>
          </cell>
          <cell r="V7">
            <v>32</v>
          </cell>
          <cell r="W7">
            <v>27</v>
          </cell>
          <cell r="X7">
            <v>23</v>
          </cell>
          <cell r="Y7">
            <v>27</v>
          </cell>
          <cell r="Z7">
            <v>32</v>
          </cell>
          <cell r="AA7">
            <v>34</v>
          </cell>
          <cell r="AB7">
            <v>31</v>
          </cell>
          <cell r="AC7">
            <v>34</v>
          </cell>
          <cell r="AD7">
            <v>33</v>
          </cell>
          <cell r="AE7">
            <v>32</v>
          </cell>
          <cell r="AF7">
            <v>28</v>
          </cell>
        </row>
      </sheetData>
      <sheetData sheetId="9">
        <row r="6">
          <cell r="B6">
            <v>13</v>
          </cell>
          <cell r="C6">
            <v>10</v>
          </cell>
          <cell r="D6">
            <v>14</v>
          </cell>
          <cell r="E6">
            <v>14</v>
          </cell>
          <cell r="F6">
            <v>8</v>
          </cell>
          <cell r="G6">
            <v>10</v>
          </cell>
          <cell r="H6">
            <v>7</v>
          </cell>
          <cell r="I6">
            <v>10</v>
          </cell>
          <cell r="J6">
            <v>13</v>
          </cell>
          <cell r="K6">
            <v>9</v>
          </cell>
          <cell r="L6">
            <v>15</v>
          </cell>
          <cell r="M6">
            <v>15</v>
          </cell>
          <cell r="N6">
            <v>13</v>
          </cell>
          <cell r="O6">
            <v>16</v>
          </cell>
          <cell r="P6">
            <v>12</v>
          </cell>
          <cell r="Q6">
            <v>13</v>
          </cell>
          <cell r="R6">
            <v>13</v>
          </cell>
          <cell r="S6">
            <v>10</v>
          </cell>
          <cell r="T6">
            <v>7</v>
          </cell>
          <cell r="U6">
            <v>9</v>
          </cell>
          <cell r="V6">
            <v>13</v>
          </cell>
          <cell r="W6">
            <v>8</v>
          </cell>
          <cell r="X6">
            <v>11</v>
          </cell>
          <cell r="Y6">
            <v>11</v>
          </cell>
          <cell r="Z6">
            <v>12</v>
          </cell>
          <cell r="AA6">
            <v>11</v>
          </cell>
          <cell r="AB6">
            <v>13</v>
          </cell>
          <cell r="AC6">
            <v>12</v>
          </cell>
          <cell r="AD6">
            <v>15</v>
          </cell>
          <cell r="AE6">
            <v>12</v>
          </cell>
        </row>
        <row r="7">
          <cell r="B7">
            <v>13</v>
          </cell>
          <cell r="C7">
            <v>17</v>
          </cell>
          <cell r="D7">
            <v>25</v>
          </cell>
          <cell r="E7">
            <v>11</v>
          </cell>
          <cell r="F7">
            <v>15</v>
          </cell>
          <cell r="G7">
            <v>15</v>
          </cell>
          <cell r="H7">
            <v>20</v>
          </cell>
          <cell r="I7">
            <v>21</v>
          </cell>
          <cell r="J7">
            <v>19</v>
          </cell>
          <cell r="K7">
            <v>22</v>
          </cell>
          <cell r="L7">
            <v>25</v>
          </cell>
          <cell r="M7">
            <v>23</v>
          </cell>
          <cell r="N7">
            <v>24</v>
          </cell>
          <cell r="O7">
            <v>25</v>
          </cell>
          <cell r="P7">
            <v>19</v>
          </cell>
          <cell r="Q7">
            <v>23</v>
          </cell>
          <cell r="R7">
            <v>22</v>
          </cell>
          <cell r="S7">
            <v>18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23</v>
          </cell>
          <cell r="Y7">
            <v>21</v>
          </cell>
          <cell r="Z7">
            <v>21</v>
          </cell>
          <cell r="AB7">
            <v>23</v>
          </cell>
          <cell r="AC7">
            <v>23</v>
          </cell>
          <cell r="AD7">
            <v>17</v>
          </cell>
          <cell r="AE7">
            <v>14</v>
          </cell>
        </row>
      </sheetData>
      <sheetData sheetId="10">
        <row r="6">
          <cell r="B6">
            <v>10</v>
          </cell>
          <cell r="C6">
            <v>11</v>
          </cell>
          <cell r="D6">
            <v>9</v>
          </cell>
          <cell r="E6">
            <v>9</v>
          </cell>
          <cell r="F6">
            <v>12</v>
          </cell>
          <cell r="G6">
            <v>14</v>
          </cell>
          <cell r="H6">
            <v>11</v>
          </cell>
          <cell r="I6">
            <v>10</v>
          </cell>
          <cell r="J6">
            <v>8</v>
          </cell>
          <cell r="K6">
            <v>9</v>
          </cell>
          <cell r="L6">
            <v>6</v>
          </cell>
          <cell r="M6">
            <v>6</v>
          </cell>
          <cell r="N6">
            <v>-2</v>
          </cell>
          <cell r="O6">
            <v>2</v>
          </cell>
          <cell r="P6">
            <v>3</v>
          </cell>
          <cell r="Q6">
            <v>6</v>
          </cell>
          <cell r="R6">
            <v>7</v>
          </cell>
          <cell r="S6">
            <v>3</v>
          </cell>
          <cell r="T6">
            <v>5</v>
          </cell>
          <cell r="U6">
            <v>5</v>
          </cell>
          <cell r="V6">
            <v>5</v>
          </cell>
          <cell r="W6">
            <v>4</v>
          </cell>
          <cell r="X6">
            <v>3</v>
          </cell>
          <cell r="Y6">
            <v>5</v>
          </cell>
          <cell r="Z6">
            <v>5</v>
          </cell>
          <cell r="AA6">
            <v>7</v>
          </cell>
          <cell r="AB6">
            <v>3</v>
          </cell>
          <cell r="AC6">
            <v>8</v>
          </cell>
          <cell r="AD6">
            <v>6</v>
          </cell>
          <cell r="AE6">
            <v>5</v>
          </cell>
          <cell r="AF6">
            <v>5</v>
          </cell>
        </row>
        <row r="7">
          <cell r="B7">
            <v>16</v>
          </cell>
          <cell r="C7">
            <v>18</v>
          </cell>
          <cell r="D7">
            <v>16</v>
          </cell>
          <cell r="E7">
            <v>12</v>
          </cell>
          <cell r="F7">
            <v>17</v>
          </cell>
          <cell r="G7">
            <v>19</v>
          </cell>
          <cell r="H7">
            <v>16</v>
          </cell>
          <cell r="I7">
            <v>15</v>
          </cell>
          <cell r="J7">
            <v>14</v>
          </cell>
          <cell r="K7">
            <v>8</v>
          </cell>
          <cell r="L7">
            <v>8</v>
          </cell>
          <cell r="M7">
            <v>8</v>
          </cell>
          <cell r="N7">
            <v>8</v>
          </cell>
          <cell r="O7">
            <v>10</v>
          </cell>
          <cell r="P7">
            <v>11</v>
          </cell>
          <cell r="Q7">
            <v>10</v>
          </cell>
          <cell r="R7">
            <v>8</v>
          </cell>
          <cell r="S7">
            <v>8</v>
          </cell>
          <cell r="T7">
            <v>8</v>
          </cell>
          <cell r="U7">
            <v>8</v>
          </cell>
          <cell r="V7">
            <v>7</v>
          </cell>
          <cell r="W7">
            <v>8</v>
          </cell>
          <cell r="X7">
            <v>10</v>
          </cell>
          <cell r="Y7">
            <v>7</v>
          </cell>
          <cell r="Z7">
            <v>10</v>
          </cell>
          <cell r="AA7">
            <v>9</v>
          </cell>
          <cell r="AB7">
            <v>9</v>
          </cell>
          <cell r="AC7">
            <v>13</v>
          </cell>
          <cell r="AD7">
            <v>6</v>
          </cell>
          <cell r="AE7">
            <v>6</v>
          </cell>
          <cell r="AF7">
            <v>6</v>
          </cell>
        </row>
      </sheetData>
      <sheetData sheetId="11">
        <row r="6">
          <cell r="B6">
            <v>4</v>
          </cell>
          <cell r="C6">
            <v>4</v>
          </cell>
          <cell r="D6">
            <v>9</v>
          </cell>
          <cell r="E6">
            <v>3</v>
          </cell>
          <cell r="F6">
            <v>6</v>
          </cell>
          <cell r="G6">
            <v>9</v>
          </cell>
          <cell r="H6">
            <v>3</v>
          </cell>
          <cell r="I6">
            <v>9</v>
          </cell>
          <cell r="J6">
            <v>0</v>
          </cell>
          <cell r="K6">
            <v>1</v>
          </cell>
          <cell r="L6">
            <v>4</v>
          </cell>
          <cell r="M6">
            <v>6</v>
          </cell>
          <cell r="N6">
            <v>0</v>
          </cell>
          <cell r="O6">
            <v>0</v>
          </cell>
          <cell r="P6">
            <v>-1</v>
          </cell>
          <cell r="Q6">
            <v>8</v>
          </cell>
          <cell r="R6">
            <v>3</v>
          </cell>
          <cell r="S6">
            <v>2</v>
          </cell>
          <cell r="T6">
            <v>0</v>
          </cell>
          <cell r="U6">
            <v>-1</v>
          </cell>
          <cell r="V6">
            <v>-1</v>
          </cell>
          <cell r="W6">
            <v>0</v>
          </cell>
          <cell r="X6">
            <v>3</v>
          </cell>
          <cell r="Y6">
            <v>3</v>
          </cell>
          <cell r="Z6">
            <v>-1</v>
          </cell>
          <cell r="AA6">
            <v>6</v>
          </cell>
          <cell r="AB6">
            <v>5</v>
          </cell>
          <cell r="AC6">
            <v>4</v>
          </cell>
          <cell r="AD6">
            <v>1</v>
          </cell>
          <cell r="AE6">
            <v>1</v>
          </cell>
        </row>
        <row r="7">
          <cell r="B7">
            <v>7</v>
          </cell>
          <cell r="C7">
            <v>10</v>
          </cell>
          <cell r="D7">
            <v>7</v>
          </cell>
          <cell r="E7">
            <v>9</v>
          </cell>
          <cell r="F7">
            <v>9</v>
          </cell>
          <cell r="G7">
            <v>13</v>
          </cell>
          <cell r="H7">
            <v>17</v>
          </cell>
          <cell r="I7">
            <v>10</v>
          </cell>
          <cell r="J7">
            <v>6</v>
          </cell>
          <cell r="K7">
            <v>6</v>
          </cell>
          <cell r="L7">
            <v>8</v>
          </cell>
          <cell r="M7">
            <v>7</v>
          </cell>
          <cell r="N7">
            <v>6</v>
          </cell>
          <cell r="O7">
            <v>5</v>
          </cell>
          <cell r="P7">
            <v>4</v>
          </cell>
          <cell r="Q7">
            <v>8</v>
          </cell>
          <cell r="R7">
            <v>6</v>
          </cell>
          <cell r="S7">
            <v>5</v>
          </cell>
          <cell r="T7">
            <v>8</v>
          </cell>
          <cell r="U7">
            <v>4</v>
          </cell>
          <cell r="V7">
            <v>6</v>
          </cell>
          <cell r="W7">
            <v>9</v>
          </cell>
          <cell r="X7">
            <v>4</v>
          </cell>
          <cell r="Y7">
            <v>7</v>
          </cell>
          <cell r="Z7">
            <v>5</v>
          </cell>
          <cell r="AA7">
            <v>12</v>
          </cell>
          <cell r="AB7">
            <v>8</v>
          </cell>
          <cell r="AC7">
            <v>7</v>
          </cell>
          <cell r="AD7">
            <v>6</v>
          </cell>
          <cell r="AE7">
            <v>4</v>
          </cell>
        </row>
      </sheetData>
      <sheetData sheetId="12">
        <row r="6">
          <cell r="B6">
            <v>3</v>
          </cell>
          <cell r="C6">
            <v>2</v>
          </cell>
          <cell r="D6">
            <v>8</v>
          </cell>
          <cell r="E6">
            <v>4</v>
          </cell>
          <cell r="F6">
            <v>8</v>
          </cell>
          <cell r="G6">
            <v>0</v>
          </cell>
          <cell r="H6">
            <v>-2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2</v>
          </cell>
          <cell r="O6">
            <v>0</v>
          </cell>
          <cell r="P6">
            <v>0</v>
          </cell>
          <cell r="Q6">
            <v>0</v>
          </cell>
          <cell r="R6">
            <v>-3</v>
          </cell>
          <cell r="S6">
            <v>-3</v>
          </cell>
          <cell r="T6">
            <v>-2</v>
          </cell>
          <cell r="U6">
            <v>-4</v>
          </cell>
          <cell r="V6">
            <v>-2</v>
          </cell>
          <cell r="W6">
            <v>-1</v>
          </cell>
          <cell r="X6">
            <v>-1</v>
          </cell>
          <cell r="Y6">
            <v>-5</v>
          </cell>
          <cell r="Z6">
            <v>-6</v>
          </cell>
          <cell r="AA6">
            <v>-9</v>
          </cell>
        </row>
        <row r="7">
          <cell r="B7">
            <v>3</v>
          </cell>
          <cell r="C7">
            <v>6</v>
          </cell>
          <cell r="D7">
            <v>11</v>
          </cell>
          <cell r="E7">
            <v>6</v>
          </cell>
          <cell r="F7">
            <v>8</v>
          </cell>
          <cell r="G7">
            <v>0</v>
          </cell>
          <cell r="H7">
            <v>2</v>
          </cell>
          <cell r="I7">
            <v>1</v>
          </cell>
          <cell r="J7">
            <v>0</v>
          </cell>
          <cell r="K7">
            <v>0</v>
          </cell>
          <cell r="L7">
            <v>1</v>
          </cell>
          <cell r="M7">
            <v>4</v>
          </cell>
          <cell r="N7">
            <v>4</v>
          </cell>
          <cell r="O7">
            <v>4</v>
          </cell>
          <cell r="P7">
            <v>4</v>
          </cell>
          <cell r="Q7">
            <v>3</v>
          </cell>
          <cell r="R7">
            <v>-1</v>
          </cell>
          <cell r="S7">
            <v>-1</v>
          </cell>
          <cell r="T7">
            <v>-1</v>
          </cell>
          <cell r="U7">
            <v>2</v>
          </cell>
          <cell r="V7">
            <v>3</v>
          </cell>
          <cell r="W7">
            <v>1</v>
          </cell>
          <cell r="X7">
            <v>-1</v>
          </cell>
          <cell r="Y7">
            <v>-3</v>
          </cell>
          <cell r="Z7">
            <v>-5</v>
          </cell>
        </row>
      </sheetData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B6">
            <v>8</v>
          </cell>
          <cell r="C6">
            <v>7</v>
          </cell>
          <cell r="D6">
            <v>7</v>
          </cell>
          <cell r="E6">
            <v>10</v>
          </cell>
          <cell r="F6">
            <v>6</v>
          </cell>
          <cell r="G6">
            <v>6</v>
          </cell>
          <cell r="H6">
            <v>10</v>
          </cell>
          <cell r="I6">
            <v>7</v>
          </cell>
          <cell r="J6">
            <v>2</v>
          </cell>
          <cell r="K6">
            <v>5</v>
          </cell>
          <cell r="L6">
            <v>6</v>
          </cell>
          <cell r="M6">
            <v>10</v>
          </cell>
          <cell r="N6">
            <v>12</v>
          </cell>
          <cell r="O6">
            <v>8</v>
          </cell>
          <cell r="P6">
            <v>5</v>
          </cell>
          <cell r="Q6">
            <v>9</v>
          </cell>
          <cell r="R6">
            <v>9</v>
          </cell>
          <cell r="S6">
            <v>10</v>
          </cell>
          <cell r="T6">
            <v>7</v>
          </cell>
          <cell r="U6">
            <v>5</v>
          </cell>
          <cell r="V6">
            <v>7</v>
          </cell>
          <cell r="W6">
            <v>1</v>
          </cell>
          <cell r="X6">
            <v>-4</v>
          </cell>
          <cell r="Y6">
            <v>0</v>
          </cell>
          <cell r="Z6">
            <v>-4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3</v>
          </cell>
        </row>
        <row r="7">
          <cell r="B7">
            <v>10</v>
          </cell>
          <cell r="C7">
            <v>15</v>
          </cell>
          <cell r="D7">
            <v>15</v>
          </cell>
          <cell r="E7">
            <v>16</v>
          </cell>
          <cell r="F7">
            <v>15</v>
          </cell>
          <cell r="G7">
            <v>12</v>
          </cell>
          <cell r="H7">
            <v>17</v>
          </cell>
          <cell r="I7">
            <v>12</v>
          </cell>
          <cell r="J7">
            <v>10</v>
          </cell>
          <cell r="K7">
            <v>7</v>
          </cell>
          <cell r="L7">
            <v>12</v>
          </cell>
          <cell r="M7">
            <v>16</v>
          </cell>
          <cell r="N7">
            <v>16</v>
          </cell>
          <cell r="O7">
            <v>8</v>
          </cell>
          <cell r="P7">
            <v>11</v>
          </cell>
          <cell r="Q7">
            <v>10</v>
          </cell>
          <cell r="R7">
            <v>13</v>
          </cell>
          <cell r="S7">
            <v>11</v>
          </cell>
          <cell r="T7">
            <v>8</v>
          </cell>
          <cell r="U7">
            <v>7</v>
          </cell>
          <cell r="V7">
            <v>8</v>
          </cell>
          <cell r="W7">
            <v>2</v>
          </cell>
          <cell r="X7">
            <v>3</v>
          </cell>
          <cell r="Y7">
            <v>2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3</v>
          </cell>
          <cell r="AE7">
            <v>-3</v>
          </cell>
        </row>
      </sheetData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B6">
            <v>-8</v>
          </cell>
          <cell r="C6">
            <v>-8</v>
          </cell>
          <cell r="D6">
            <v>-7</v>
          </cell>
          <cell r="E6">
            <v>-1</v>
          </cell>
          <cell r="F6">
            <v>0</v>
          </cell>
          <cell r="G6">
            <v>-3</v>
          </cell>
          <cell r="H6">
            <v>-2</v>
          </cell>
          <cell r="I6">
            <v>-2</v>
          </cell>
          <cell r="J6">
            <v>-2</v>
          </cell>
          <cell r="K6">
            <v>-1</v>
          </cell>
          <cell r="L6">
            <v>-1</v>
          </cell>
          <cell r="M6">
            <v>-3</v>
          </cell>
          <cell r="N6">
            <v>-7</v>
          </cell>
          <cell r="O6">
            <v>-4</v>
          </cell>
          <cell r="P6">
            <v>-3</v>
          </cell>
          <cell r="Q6">
            <v>-5</v>
          </cell>
          <cell r="R6">
            <v>-4</v>
          </cell>
          <cell r="S6">
            <v>-5</v>
          </cell>
          <cell r="T6">
            <v>-7</v>
          </cell>
          <cell r="U6">
            <v>-5</v>
          </cell>
          <cell r="V6">
            <v>2</v>
          </cell>
          <cell r="W6">
            <v>0</v>
          </cell>
          <cell r="X6">
            <v>0</v>
          </cell>
          <cell r="Y6">
            <v>-3</v>
          </cell>
          <cell r="Z6">
            <v>3</v>
          </cell>
          <cell r="AA6">
            <v>-4</v>
          </cell>
          <cell r="AB6">
            <v>-7</v>
          </cell>
          <cell r="AC6">
            <v>-3</v>
          </cell>
          <cell r="AD6">
            <v>2</v>
          </cell>
          <cell r="AE6">
            <v>-4</v>
          </cell>
          <cell r="AF6">
            <v>-3</v>
          </cell>
        </row>
        <row r="7">
          <cell r="B7">
            <v>-5</v>
          </cell>
          <cell r="C7">
            <v>-3</v>
          </cell>
          <cell r="D7">
            <v>-1</v>
          </cell>
          <cell r="E7">
            <v>1</v>
          </cell>
          <cell r="F7">
            <v>3</v>
          </cell>
          <cell r="G7">
            <v>-1</v>
          </cell>
          <cell r="H7">
            <v>0</v>
          </cell>
          <cell r="I7">
            <v>0</v>
          </cell>
          <cell r="J7">
            <v>-1</v>
          </cell>
          <cell r="K7">
            <v>0</v>
          </cell>
          <cell r="L7">
            <v>3</v>
          </cell>
          <cell r="M7">
            <v>0</v>
          </cell>
          <cell r="N7">
            <v>2</v>
          </cell>
          <cell r="O7">
            <v>2</v>
          </cell>
          <cell r="P7">
            <v>0</v>
          </cell>
          <cell r="Q7">
            <v>1</v>
          </cell>
          <cell r="R7">
            <v>-1</v>
          </cell>
          <cell r="S7">
            <v>0</v>
          </cell>
          <cell r="T7">
            <v>-2</v>
          </cell>
          <cell r="U7">
            <v>4</v>
          </cell>
          <cell r="V7">
            <v>4</v>
          </cell>
          <cell r="W7">
            <v>3</v>
          </cell>
          <cell r="X7">
            <v>2</v>
          </cell>
          <cell r="Y7">
            <v>4</v>
          </cell>
          <cell r="Z7">
            <v>4</v>
          </cell>
          <cell r="AA7">
            <v>0</v>
          </cell>
          <cell r="AB7">
            <v>-2</v>
          </cell>
          <cell r="AC7">
            <v>3</v>
          </cell>
          <cell r="AD7">
            <v>3</v>
          </cell>
          <cell r="AE7">
            <v>3</v>
          </cell>
          <cell r="AF7">
            <v>6</v>
          </cell>
        </row>
      </sheetData>
      <sheetData sheetId="2">
        <row r="6">
          <cell r="B6">
            <v>-3</v>
          </cell>
          <cell r="C6">
            <v>-5</v>
          </cell>
          <cell r="D6">
            <v>-7</v>
          </cell>
          <cell r="E6">
            <v>-5</v>
          </cell>
          <cell r="F6">
            <v>3</v>
          </cell>
          <cell r="G6">
            <v>0</v>
          </cell>
          <cell r="H6">
            <v>-1</v>
          </cell>
          <cell r="I6">
            <v>0</v>
          </cell>
          <cell r="J6">
            <v>4</v>
          </cell>
          <cell r="K6">
            <v>1</v>
          </cell>
          <cell r="L6">
            <v>7</v>
          </cell>
          <cell r="M6">
            <v>5</v>
          </cell>
          <cell r="N6">
            <v>7</v>
          </cell>
          <cell r="O6">
            <v>3</v>
          </cell>
          <cell r="P6">
            <v>3</v>
          </cell>
          <cell r="Q6">
            <v>0</v>
          </cell>
          <cell r="R6">
            <v>-4</v>
          </cell>
          <cell r="S6">
            <v>-1</v>
          </cell>
          <cell r="T6">
            <v>2</v>
          </cell>
          <cell r="U6">
            <v>0</v>
          </cell>
          <cell r="V6">
            <v>4</v>
          </cell>
          <cell r="W6">
            <v>7</v>
          </cell>
          <cell r="X6">
            <v>7</v>
          </cell>
          <cell r="Y6">
            <v>3</v>
          </cell>
          <cell r="Z6">
            <v>7</v>
          </cell>
          <cell r="AA6">
            <v>10</v>
          </cell>
          <cell r="AB6">
            <v>4</v>
          </cell>
          <cell r="AC6">
            <v>0</v>
          </cell>
        </row>
        <row r="7">
          <cell r="B7">
            <v>3</v>
          </cell>
          <cell r="C7">
            <v>1</v>
          </cell>
          <cell r="D7">
            <v>3</v>
          </cell>
          <cell r="E7">
            <v>2</v>
          </cell>
          <cell r="F7">
            <v>7</v>
          </cell>
          <cell r="G7">
            <v>4</v>
          </cell>
          <cell r="H7">
            <v>6</v>
          </cell>
          <cell r="I7">
            <v>9</v>
          </cell>
          <cell r="J7">
            <v>9</v>
          </cell>
          <cell r="K7">
            <v>12</v>
          </cell>
          <cell r="L7">
            <v>13</v>
          </cell>
          <cell r="M7">
            <v>13</v>
          </cell>
          <cell r="N7">
            <v>12</v>
          </cell>
          <cell r="O7">
            <v>8</v>
          </cell>
          <cell r="P7">
            <v>3</v>
          </cell>
          <cell r="Q7">
            <v>3</v>
          </cell>
          <cell r="R7">
            <v>3</v>
          </cell>
          <cell r="S7">
            <v>5</v>
          </cell>
          <cell r="T7">
            <v>5</v>
          </cell>
          <cell r="U7">
            <v>9</v>
          </cell>
          <cell r="V7">
            <v>10</v>
          </cell>
          <cell r="W7">
            <v>12</v>
          </cell>
          <cell r="X7">
            <v>13</v>
          </cell>
          <cell r="Y7">
            <v>10</v>
          </cell>
          <cell r="Z7">
            <v>14</v>
          </cell>
          <cell r="AA7">
            <v>14</v>
          </cell>
          <cell r="AB7">
            <v>8</v>
          </cell>
          <cell r="AC7">
            <v>8</v>
          </cell>
        </row>
      </sheetData>
      <sheetData sheetId="3">
        <row r="6">
          <cell r="B6">
            <v>6</v>
          </cell>
          <cell r="C6">
            <v>8</v>
          </cell>
          <cell r="D6">
            <v>7</v>
          </cell>
          <cell r="E6">
            <v>5</v>
          </cell>
          <cell r="F6">
            <v>5</v>
          </cell>
          <cell r="G6">
            <v>5</v>
          </cell>
          <cell r="H6">
            <v>6</v>
          </cell>
          <cell r="I6">
            <v>0</v>
          </cell>
          <cell r="J6">
            <v>5</v>
          </cell>
          <cell r="K6">
            <v>4</v>
          </cell>
          <cell r="L6">
            <v>2</v>
          </cell>
          <cell r="M6">
            <v>1</v>
          </cell>
          <cell r="N6">
            <v>6</v>
          </cell>
          <cell r="O6">
            <v>7</v>
          </cell>
          <cell r="P6">
            <v>6</v>
          </cell>
          <cell r="Q6">
            <v>8</v>
          </cell>
          <cell r="R6">
            <v>3</v>
          </cell>
          <cell r="S6">
            <v>2</v>
          </cell>
          <cell r="T6">
            <v>2</v>
          </cell>
          <cell r="U6">
            <v>4</v>
          </cell>
          <cell r="V6">
            <v>-2</v>
          </cell>
          <cell r="W6">
            <v>-3</v>
          </cell>
          <cell r="X6">
            <v>0</v>
          </cell>
          <cell r="Y6">
            <v>0</v>
          </cell>
          <cell r="Z6">
            <v>0</v>
          </cell>
          <cell r="AA6">
            <v>1</v>
          </cell>
          <cell r="AB6">
            <v>6</v>
          </cell>
          <cell r="AC6">
            <v>7</v>
          </cell>
          <cell r="AD6">
            <v>1</v>
          </cell>
          <cell r="AE6">
            <v>0</v>
          </cell>
          <cell r="AF6">
            <v>3</v>
          </cell>
        </row>
        <row r="7">
          <cell r="B7">
            <v>16</v>
          </cell>
          <cell r="C7">
            <v>17</v>
          </cell>
          <cell r="D7">
            <v>18</v>
          </cell>
          <cell r="E7">
            <v>5</v>
          </cell>
          <cell r="F7">
            <v>10</v>
          </cell>
          <cell r="G7">
            <v>12</v>
          </cell>
          <cell r="H7">
            <v>8</v>
          </cell>
          <cell r="I7">
            <v>9</v>
          </cell>
          <cell r="J7">
            <v>13</v>
          </cell>
          <cell r="K7">
            <v>12</v>
          </cell>
          <cell r="L7">
            <v>12</v>
          </cell>
          <cell r="M7">
            <v>14</v>
          </cell>
          <cell r="N7">
            <v>14</v>
          </cell>
          <cell r="O7">
            <v>15</v>
          </cell>
          <cell r="P7">
            <v>12</v>
          </cell>
          <cell r="Q7">
            <v>10</v>
          </cell>
          <cell r="R7">
            <v>4</v>
          </cell>
          <cell r="S7">
            <v>-1</v>
          </cell>
          <cell r="T7">
            <v>9</v>
          </cell>
          <cell r="U7">
            <v>4</v>
          </cell>
          <cell r="V7">
            <v>2</v>
          </cell>
          <cell r="W7">
            <v>3</v>
          </cell>
          <cell r="X7">
            <v>5</v>
          </cell>
          <cell r="Y7">
            <v>3</v>
          </cell>
          <cell r="Z7">
            <v>5</v>
          </cell>
          <cell r="AA7">
            <v>9</v>
          </cell>
          <cell r="AB7">
            <v>14</v>
          </cell>
          <cell r="AC7">
            <v>7</v>
          </cell>
          <cell r="AD7">
            <v>7</v>
          </cell>
          <cell r="AE7">
            <v>5</v>
          </cell>
          <cell r="AF7">
            <v>8</v>
          </cell>
        </row>
      </sheetData>
      <sheetData sheetId="4">
        <row r="6">
          <cell r="B6">
            <v>6</v>
          </cell>
          <cell r="C6">
            <v>7</v>
          </cell>
          <cell r="D6">
            <v>7</v>
          </cell>
          <cell r="E6">
            <v>3</v>
          </cell>
          <cell r="F6">
            <v>0</v>
          </cell>
          <cell r="G6">
            <v>5</v>
          </cell>
          <cell r="H6">
            <v>-2</v>
          </cell>
          <cell r="I6">
            <v>-2</v>
          </cell>
          <cell r="J6">
            <v>-2</v>
          </cell>
          <cell r="K6">
            <v>7</v>
          </cell>
          <cell r="L6">
            <v>10</v>
          </cell>
          <cell r="M6">
            <v>0</v>
          </cell>
          <cell r="N6">
            <v>-2</v>
          </cell>
          <cell r="O6">
            <v>0</v>
          </cell>
          <cell r="P6">
            <v>5</v>
          </cell>
          <cell r="Q6">
            <v>0</v>
          </cell>
          <cell r="R6">
            <v>-1</v>
          </cell>
          <cell r="S6">
            <v>3</v>
          </cell>
          <cell r="T6">
            <v>7</v>
          </cell>
          <cell r="U6">
            <v>0</v>
          </cell>
          <cell r="V6">
            <v>-1</v>
          </cell>
          <cell r="W6">
            <v>1</v>
          </cell>
          <cell r="X6">
            <v>2</v>
          </cell>
          <cell r="Y6">
            <v>1</v>
          </cell>
          <cell r="Z6">
            <v>7</v>
          </cell>
          <cell r="AA6">
            <v>10</v>
          </cell>
          <cell r="AB6">
            <v>6</v>
          </cell>
          <cell r="AC6">
            <v>10</v>
          </cell>
          <cell r="AD6">
            <v>10</v>
          </cell>
          <cell r="AE6">
            <v>9</v>
          </cell>
        </row>
        <row r="7">
          <cell r="B7">
            <v>11</v>
          </cell>
          <cell r="C7">
            <v>15</v>
          </cell>
          <cell r="D7">
            <v>17</v>
          </cell>
          <cell r="E7">
            <v>3</v>
          </cell>
          <cell r="F7">
            <v>7</v>
          </cell>
          <cell r="G7">
            <v>6</v>
          </cell>
          <cell r="H7">
            <v>4</v>
          </cell>
          <cell r="I7">
            <v>7</v>
          </cell>
          <cell r="J7">
            <v>10</v>
          </cell>
          <cell r="K7">
            <v>16</v>
          </cell>
          <cell r="L7">
            <v>17</v>
          </cell>
          <cell r="M7">
            <v>7</v>
          </cell>
          <cell r="N7">
            <v>3</v>
          </cell>
          <cell r="O7">
            <v>11</v>
          </cell>
          <cell r="P7">
            <v>6</v>
          </cell>
          <cell r="Q7">
            <v>3</v>
          </cell>
          <cell r="R7">
            <v>6</v>
          </cell>
          <cell r="S7">
            <v>12</v>
          </cell>
          <cell r="T7">
            <v>13</v>
          </cell>
          <cell r="U7">
            <v>5</v>
          </cell>
          <cell r="V7">
            <v>6</v>
          </cell>
          <cell r="W7">
            <v>7</v>
          </cell>
          <cell r="X7">
            <v>9</v>
          </cell>
          <cell r="Y7">
            <v>13</v>
          </cell>
          <cell r="Z7">
            <v>18</v>
          </cell>
          <cell r="AA7">
            <v>13</v>
          </cell>
          <cell r="AB7">
            <v>15</v>
          </cell>
          <cell r="AC7">
            <v>15</v>
          </cell>
          <cell r="AD7">
            <v>15</v>
          </cell>
          <cell r="AE7">
            <v>15</v>
          </cell>
        </row>
      </sheetData>
      <sheetData sheetId="5">
        <row r="6">
          <cell r="B6">
            <v>9</v>
          </cell>
          <cell r="C6">
            <v>10</v>
          </cell>
          <cell r="D6">
            <v>10</v>
          </cell>
          <cell r="E6">
            <v>15</v>
          </cell>
          <cell r="F6">
            <v>15</v>
          </cell>
          <cell r="G6">
            <v>11</v>
          </cell>
          <cell r="H6">
            <v>8</v>
          </cell>
          <cell r="I6">
            <v>9</v>
          </cell>
          <cell r="J6">
            <v>7</v>
          </cell>
          <cell r="K6">
            <v>10</v>
          </cell>
          <cell r="L6">
            <v>12</v>
          </cell>
          <cell r="M6">
            <v>15</v>
          </cell>
          <cell r="N6">
            <v>18</v>
          </cell>
          <cell r="O6">
            <v>17</v>
          </cell>
          <cell r="P6">
            <v>17</v>
          </cell>
          <cell r="Q6">
            <v>16</v>
          </cell>
          <cell r="R6">
            <v>17</v>
          </cell>
          <cell r="S6">
            <v>17</v>
          </cell>
          <cell r="T6">
            <v>17</v>
          </cell>
          <cell r="U6">
            <v>17</v>
          </cell>
          <cell r="V6">
            <v>13</v>
          </cell>
          <cell r="W6">
            <v>9</v>
          </cell>
          <cell r="X6">
            <v>10</v>
          </cell>
          <cell r="Y6">
            <v>10</v>
          </cell>
          <cell r="Z6">
            <v>6</v>
          </cell>
          <cell r="AA6">
            <v>9</v>
          </cell>
          <cell r="AB6">
            <v>10</v>
          </cell>
          <cell r="AC6">
            <v>10</v>
          </cell>
          <cell r="AD6">
            <v>7</v>
          </cell>
          <cell r="AE6">
            <v>8</v>
          </cell>
          <cell r="AF6">
            <v>6</v>
          </cell>
        </row>
        <row r="7">
          <cell r="B7">
            <v>15</v>
          </cell>
          <cell r="C7">
            <v>21</v>
          </cell>
          <cell r="D7">
            <v>28</v>
          </cell>
          <cell r="E7">
            <v>23</v>
          </cell>
          <cell r="F7">
            <v>23</v>
          </cell>
          <cell r="G7">
            <v>21</v>
          </cell>
          <cell r="H7">
            <v>15</v>
          </cell>
          <cell r="I7">
            <v>11</v>
          </cell>
          <cell r="J7">
            <v>19</v>
          </cell>
          <cell r="K7">
            <v>21</v>
          </cell>
          <cell r="L7">
            <v>22</v>
          </cell>
          <cell r="M7">
            <v>25</v>
          </cell>
          <cell r="N7">
            <v>26</v>
          </cell>
          <cell r="O7">
            <v>29</v>
          </cell>
          <cell r="P7">
            <v>27</v>
          </cell>
          <cell r="Q7">
            <v>28</v>
          </cell>
          <cell r="R7">
            <v>25</v>
          </cell>
          <cell r="S7">
            <v>27</v>
          </cell>
          <cell r="T7">
            <v>25</v>
          </cell>
          <cell r="U7">
            <v>26</v>
          </cell>
          <cell r="V7">
            <v>21</v>
          </cell>
          <cell r="W7">
            <v>16</v>
          </cell>
          <cell r="X7">
            <v>20</v>
          </cell>
          <cell r="Y7">
            <v>12</v>
          </cell>
          <cell r="Z7">
            <v>19</v>
          </cell>
          <cell r="AA7">
            <v>16</v>
          </cell>
          <cell r="AB7">
            <v>18</v>
          </cell>
          <cell r="AC7">
            <v>18</v>
          </cell>
          <cell r="AD7">
            <v>15</v>
          </cell>
          <cell r="AE7">
            <v>14</v>
          </cell>
          <cell r="AF7">
            <v>12</v>
          </cell>
        </row>
      </sheetData>
      <sheetData sheetId="6">
        <row r="6">
          <cell r="B6">
            <v>3</v>
          </cell>
          <cell r="C6">
            <v>10</v>
          </cell>
          <cell r="D6">
            <v>11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16</v>
          </cell>
          <cell r="K6">
            <v>16</v>
          </cell>
          <cell r="L6">
            <v>16</v>
          </cell>
          <cell r="M6">
            <v>18</v>
          </cell>
          <cell r="N6">
            <v>17</v>
          </cell>
          <cell r="O6">
            <v>19</v>
          </cell>
          <cell r="P6">
            <v>17</v>
          </cell>
          <cell r="Q6">
            <v>16</v>
          </cell>
          <cell r="R6">
            <v>15</v>
          </cell>
          <cell r="S6">
            <v>15</v>
          </cell>
          <cell r="T6">
            <v>11</v>
          </cell>
          <cell r="U6">
            <v>14</v>
          </cell>
          <cell r="V6">
            <v>14</v>
          </cell>
          <cell r="W6">
            <v>16</v>
          </cell>
          <cell r="X6">
            <v>7</v>
          </cell>
          <cell r="Y6">
            <v>12</v>
          </cell>
          <cell r="Z6">
            <v>12</v>
          </cell>
          <cell r="AA6">
            <v>14</v>
          </cell>
          <cell r="AB6">
            <v>15</v>
          </cell>
          <cell r="AC6">
            <v>19</v>
          </cell>
          <cell r="AD6">
            <v>20</v>
          </cell>
          <cell r="AE6">
            <v>20</v>
          </cell>
        </row>
        <row r="7">
          <cell r="B7">
            <v>16</v>
          </cell>
          <cell r="C7">
            <v>15</v>
          </cell>
          <cell r="D7">
            <v>20</v>
          </cell>
          <cell r="E7">
            <v>20</v>
          </cell>
          <cell r="F7">
            <v>20</v>
          </cell>
          <cell r="G7">
            <v>21</v>
          </cell>
          <cell r="H7">
            <v>20</v>
          </cell>
          <cell r="I7">
            <v>25</v>
          </cell>
          <cell r="J7">
            <v>25</v>
          </cell>
          <cell r="K7">
            <v>24</v>
          </cell>
          <cell r="L7">
            <v>26</v>
          </cell>
          <cell r="M7">
            <v>26</v>
          </cell>
          <cell r="N7">
            <v>26</v>
          </cell>
          <cell r="O7">
            <v>21</v>
          </cell>
          <cell r="P7">
            <v>22</v>
          </cell>
          <cell r="Q7">
            <v>26</v>
          </cell>
          <cell r="R7">
            <v>22</v>
          </cell>
          <cell r="S7">
            <v>18</v>
          </cell>
          <cell r="T7">
            <v>20</v>
          </cell>
          <cell r="U7">
            <v>20</v>
          </cell>
          <cell r="V7">
            <v>24</v>
          </cell>
          <cell r="W7">
            <v>28</v>
          </cell>
          <cell r="X7">
            <v>22</v>
          </cell>
          <cell r="Y7">
            <v>20</v>
          </cell>
          <cell r="Z7">
            <v>20</v>
          </cell>
          <cell r="AA7">
            <v>20</v>
          </cell>
          <cell r="AB7">
            <v>24</v>
          </cell>
          <cell r="AC7">
            <v>27</v>
          </cell>
          <cell r="AD7">
            <v>28</v>
          </cell>
          <cell r="AE7">
            <v>26</v>
          </cell>
        </row>
      </sheetData>
      <sheetData sheetId="7">
        <row r="6">
          <cell r="B6">
            <v>12</v>
          </cell>
          <cell r="C6">
            <v>13</v>
          </cell>
          <cell r="D6">
            <v>12</v>
          </cell>
          <cell r="E6">
            <v>19</v>
          </cell>
          <cell r="F6">
            <v>15</v>
          </cell>
          <cell r="G6">
            <v>13</v>
          </cell>
          <cell r="H6">
            <v>10</v>
          </cell>
          <cell r="I6">
            <v>13</v>
          </cell>
          <cell r="J6">
            <v>13</v>
          </cell>
          <cell r="K6">
            <v>16</v>
          </cell>
          <cell r="L6">
            <v>14</v>
          </cell>
          <cell r="M6">
            <v>14</v>
          </cell>
          <cell r="N6">
            <v>17</v>
          </cell>
          <cell r="O6">
            <v>16</v>
          </cell>
          <cell r="P6">
            <v>16</v>
          </cell>
          <cell r="Q6">
            <v>15</v>
          </cell>
          <cell r="R6">
            <v>17</v>
          </cell>
          <cell r="S6">
            <v>17</v>
          </cell>
          <cell r="T6">
            <v>16</v>
          </cell>
          <cell r="U6">
            <v>15</v>
          </cell>
          <cell r="V6">
            <v>12</v>
          </cell>
          <cell r="W6">
            <v>16</v>
          </cell>
          <cell r="X6">
            <v>17</v>
          </cell>
          <cell r="Y6">
            <v>18</v>
          </cell>
          <cell r="Z6">
            <v>18</v>
          </cell>
          <cell r="AA6">
            <v>16</v>
          </cell>
          <cell r="AB6">
            <v>16</v>
          </cell>
          <cell r="AC6">
            <v>18</v>
          </cell>
          <cell r="AD6">
            <v>17</v>
          </cell>
          <cell r="AE6">
            <v>15</v>
          </cell>
          <cell r="AF6">
            <v>18</v>
          </cell>
        </row>
        <row r="7">
          <cell r="B7">
            <v>22</v>
          </cell>
          <cell r="C7">
            <v>27</v>
          </cell>
          <cell r="D7">
            <v>26</v>
          </cell>
          <cell r="E7">
            <v>28</v>
          </cell>
          <cell r="F7">
            <v>24</v>
          </cell>
          <cell r="G7">
            <v>14</v>
          </cell>
          <cell r="H7">
            <v>15</v>
          </cell>
          <cell r="I7">
            <v>18</v>
          </cell>
          <cell r="J7">
            <v>23</v>
          </cell>
          <cell r="K7">
            <v>26</v>
          </cell>
          <cell r="L7">
            <v>16</v>
          </cell>
          <cell r="M7">
            <v>18</v>
          </cell>
          <cell r="N7">
            <v>24</v>
          </cell>
          <cell r="O7">
            <v>24</v>
          </cell>
          <cell r="P7">
            <v>23</v>
          </cell>
          <cell r="Q7">
            <v>26</v>
          </cell>
          <cell r="R7">
            <v>27</v>
          </cell>
          <cell r="S7">
            <v>27</v>
          </cell>
          <cell r="T7">
            <v>20</v>
          </cell>
          <cell r="U7">
            <v>22</v>
          </cell>
          <cell r="V7">
            <v>21</v>
          </cell>
          <cell r="W7">
            <v>23</v>
          </cell>
          <cell r="X7">
            <v>27</v>
          </cell>
          <cell r="Y7">
            <v>26</v>
          </cell>
          <cell r="Z7">
            <v>25</v>
          </cell>
          <cell r="AA7">
            <v>25</v>
          </cell>
          <cell r="AB7">
            <v>25</v>
          </cell>
          <cell r="AC7">
            <v>25</v>
          </cell>
          <cell r="AD7">
            <v>18</v>
          </cell>
          <cell r="AE7">
            <v>23</v>
          </cell>
          <cell r="AF7">
            <v>29</v>
          </cell>
        </row>
      </sheetData>
      <sheetData sheetId="8">
        <row r="6">
          <cell r="B6">
            <v>12</v>
          </cell>
          <cell r="C6">
            <v>12</v>
          </cell>
          <cell r="D6">
            <v>15</v>
          </cell>
          <cell r="E6">
            <v>18</v>
          </cell>
          <cell r="F6">
            <v>17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15</v>
          </cell>
          <cell r="L6">
            <v>15</v>
          </cell>
          <cell r="M6">
            <v>15</v>
          </cell>
          <cell r="N6">
            <v>18</v>
          </cell>
          <cell r="O6">
            <v>18</v>
          </cell>
          <cell r="P6">
            <v>18</v>
          </cell>
          <cell r="Q6">
            <v>18</v>
          </cell>
          <cell r="V6">
            <v>15</v>
          </cell>
          <cell r="W6">
            <v>17</v>
          </cell>
          <cell r="X6">
            <v>17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11</v>
          </cell>
          <cell r="AE6">
            <v>13</v>
          </cell>
          <cell r="AF6">
            <v>14</v>
          </cell>
        </row>
        <row r="7">
          <cell r="B7">
            <v>20</v>
          </cell>
          <cell r="C7">
            <v>21</v>
          </cell>
          <cell r="D7">
            <v>22</v>
          </cell>
          <cell r="E7">
            <v>25</v>
          </cell>
          <cell r="F7">
            <v>21</v>
          </cell>
          <cell r="G7">
            <v>25</v>
          </cell>
          <cell r="H7">
            <v>25</v>
          </cell>
          <cell r="I7">
            <v>25</v>
          </cell>
          <cell r="J7">
            <v>25</v>
          </cell>
          <cell r="K7">
            <v>24</v>
          </cell>
          <cell r="L7">
            <v>24</v>
          </cell>
          <cell r="M7">
            <v>25</v>
          </cell>
          <cell r="N7">
            <v>28</v>
          </cell>
          <cell r="O7">
            <v>28</v>
          </cell>
          <cell r="P7">
            <v>20</v>
          </cell>
          <cell r="V7">
            <v>25</v>
          </cell>
          <cell r="W7">
            <v>27</v>
          </cell>
          <cell r="X7">
            <v>27</v>
          </cell>
          <cell r="Y7">
            <v>26</v>
          </cell>
          <cell r="Z7">
            <v>26</v>
          </cell>
          <cell r="AA7">
            <v>26</v>
          </cell>
          <cell r="AB7">
            <v>26</v>
          </cell>
          <cell r="AC7">
            <v>26</v>
          </cell>
          <cell r="AD7">
            <v>16</v>
          </cell>
          <cell r="AE7">
            <v>17</v>
          </cell>
          <cell r="AF7">
            <v>22</v>
          </cell>
        </row>
      </sheetData>
      <sheetData sheetId="9">
        <row r="6">
          <cell r="B6">
            <v>15</v>
          </cell>
          <cell r="C6">
            <v>14</v>
          </cell>
          <cell r="D6">
            <v>15</v>
          </cell>
          <cell r="E6">
            <v>18</v>
          </cell>
          <cell r="F6">
            <v>19</v>
          </cell>
          <cell r="G6">
            <v>18</v>
          </cell>
          <cell r="H6">
            <v>17</v>
          </cell>
          <cell r="I6">
            <v>10</v>
          </cell>
          <cell r="J6">
            <v>15</v>
          </cell>
          <cell r="K6">
            <v>10</v>
          </cell>
          <cell r="L6">
            <v>8</v>
          </cell>
          <cell r="M6">
            <v>13</v>
          </cell>
          <cell r="N6">
            <v>15</v>
          </cell>
          <cell r="O6">
            <v>10</v>
          </cell>
          <cell r="P6">
            <v>9</v>
          </cell>
          <cell r="Q6">
            <v>7</v>
          </cell>
          <cell r="R6">
            <v>11</v>
          </cell>
          <cell r="S6">
            <v>11</v>
          </cell>
          <cell r="T6">
            <v>12</v>
          </cell>
          <cell r="U6">
            <v>8</v>
          </cell>
          <cell r="V6">
            <v>5</v>
          </cell>
          <cell r="W6">
            <v>6</v>
          </cell>
          <cell r="X6">
            <v>8</v>
          </cell>
          <cell r="Y6">
            <v>12</v>
          </cell>
          <cell r="Z6">
            <v>9</v>
          </cell>
          <cell r="AA6">
            <v>11</v>
          </cell>
          <cell r="AB6">
            <v>12</v>
          </cell>
          <cell r="AC6">
            <v>10</v>
          </cell>
          <cell r="AD6">
            <v>6</v>
          </cell>
          <cell r="AE6">
            <v>12</v>
          </cell>
        </row>
        <row r="7">
          <cell r="B7">
            <v>25</v>
          </cell>
          <cell r="C7">
            <v>26</v>
          </cell>
          <cell r="D7">
            <v>27</v>
          </cell>
          <cell r="E7">
            <v>26</v>
          </cell>
          <cell r="F7">
            <v>26</v>
          </cell>
          <cell r="G7">
            <v>27</v>
          </cell>
          <cell r="H7">
            <v>22</v>
          </cell>
          <cell r="I7">
            <v>21</v>
          </cell>
          <cell r="J7">
            <v>22</v>
          </cell>
          <cell r="K7">
            <v>18</v>
          </cell>
          <cell r="L7">
            <v>19</v>
          </cell>
          <cell r="M7">
            <v>22</v>
          </cell>
          <cell r="N7">
            <v>24</v>
          </cell>
          <cell r="O7">
            <v>17</v>
          </cell>
          <cell r="P7">
            <v>17</v>
          </cell>
          <cell r="Q7">
            <v>18</v>
          </cell>
          <cell r="R7">
            <v>20</v>
          </cell>
          <cell r="S7">
            <v>21</v>
          </cell>
          <cell r="T7">
            <v>22</v>
          </cell>
          <cell r="U7">
            <v>15</v>
          </cell>
          <cell r="V7">
            <v>16</v>
          </cell>
          <cell r="W7">
            <v>17</v>
          </cell>
          <cell r="X7">
            <v>18</v>
          </cell>
          <cell r="Y7">
            <v>16</v>
          </cell>
          <cell r="Z7">
            <v>16</v>
          </cell>
          <cell r="AA7">
            <v>19</v>
          </cell>
          <cell r="AB7">
            <v>18</v>
          </cell>
          <cell r="AC7">
            <v>17</v>
          </cell>
          <cell r="AD7">
            <v>18</v>
          </cell>
          <cell r="AE7">
            <v>18</v>
          </cell>
        </row>
      </sheetData>
      <sheetData sheetId="10">
        <row r="6">
          <cell r="B6">
            <v>11</v>
          </cell>
          <cell r="C6">
            <v>14</v>
          </cell>
          <cell r="D6">
            <v>9</v>
          </cell>
          <cell r="E6">
            <v>6</v>
          </cell>
          <cell r="F6">
            <v>9</v>
          </cell>
          <cell r="G6">
            <v>9</v>
          </cell>
          <cell r="H6">
            <v>11</v>
          </cell>
          <cell r="I6">
            <v>17</v>
          </cell>
          <cell r="J6">
            <v>15</v>
          </cell>
          <cell r="K6">
            <v>17</v>
          </cell>
          <cell r="L6">
            <v>8</v>
          </cell>
          <cell r="M6">
            <v>8</v>
          </cell>
          <cell r="N6">
            <v>6</v>
          </cell>
          <cell r="O6">
            <v>5</v>
          </cell>
          <cell r="P6">
            <v>2</v>
          </cell>
          <cell r="Q6">
            <v>4</v>
          </cell>
          <cell r="R6">
            <v>3</v>
          </cell>
          <cell r="S6">
            <v>2</v>
          </cell>
          <cell r="T6">
            <v>4</v>
          </cell>
          <cell r="U6">
            <v>3</v>
          </cell>
          <cell r="V6">
            <v>7</v>
          </cell>
          <cell r="W6">
            <v>1</v>
          </cell>
          <cell r="X6">
            <v>-1</v>
          </cell>
          <cell r="Y6">
            <v>2</v>
          </cell>
          <cell r="Z6">
            <v>-2</v>
          </cell>
          <cell r="AA6">
            <v>-1</v>
          </cell>
          <cell r="AB6">
            <v>1</v>
          </cell>
          <cell r="AC6">
            <v>-4</v>
          </cell>
          <cell r="AD6">
            <v>-5</v>
          </cell>
          <cell r="AE6">
            <v>-6</v>
          </cell>
          <cell r="AF6">
            <v>-3</v>
          </cell>
        </row>
        <row r="7">
          <cell r="B7">
            <v>13</v>
          </cell>
          <cell r="C7">
            <v>18</v>
          </cell>
          <cell r="D7">
            <v>14</v>
          </cell>
          <cell r="E7">
            <v>16</v>
          </cell>
          <cell r="F7">
            <v>19</v>
          </cell>
          <cell r="G7">
            <v>20</v>
          </cell>
          <cell r="H7">
            <v>21</v>
          </cell>
          <cell r="I7">
            <v>21</v>
          </cell>
          <cell r="J7">
            <v>22</v>
          </cell>
          <cell r="K7">
            <v>21</v>
          </cell>
          <cell r="L7">
            <v>16</v>
          </cell>
          <cell r="M7">
            <v>15</v>
          </cell>
          <cell r="N7">
            <v>11</v>
          </cell>
          <cell r="O7">
            <v>11</v>
          </cell>
          <cell r="P7">
            <v>10</v>
          </cell>
          <cell r="Q7">
            <v>7</v>
          </cell>
          <cell r="R7">
            <v>8</v>
          </cell>
          <cell r="S7">
            <v>10</v>
          </cell>
          <cell r="T7">
            <v>11</v>
          </cell>
          <cell r="U7">
            <v>13</v>
          </cell>
          <cell r="V7">
            <v>6</v>
          </cell>
          <cell r="W7">
            <v>8</v>
          </cell>
          <cell r="X7">
            <v>10</v>
          </cell>
          <cell r="Y7">
            <v>10</v>
          </cell>
          <cell r="Z7">
            <v>7</v>
          </cell>
          <cell r="AA7">
            <v>3</v>
          </cell>
          <cell r="AB7">
            <v>-1</v>
          </cell>
          <cell r="AC7">
            <v>2</v>
          </cell>
          <cell r="AD7">
            <v>2</v>
          </cell>
          <cell r="AE7">
            <v>3</v>
          </cell>
          <cell r="AF7">
            <v>7</v>
          </cell>
        </row>
      </sheetData>
      <sheetData sheetId="11">
        <row r="6">
          <cell r="B6">
            <v>1</v>
          </cell>
          <cell r="C6">
            <v>-1</v>
          </cell>
          <cell r="D6">
            <v>3</v>
          </cell>
          <cell r="E6">
            <v>-6</v>
          </cell>
          <cell r="F6">
            <v>0</v>
          </cell>
          <cell r="G6">
            <v>10</v>
          </cell>
          <cell r="H6">
            <v>14</v>
          </cell>
          <cell r="I6">
            <v>12</v>
          </cell>
          <cell r="J6">
            <v>8</v>
          </cell>
          <cell r="K6">
            <v>4</v>
          </cell>
          <cell r="L6">
            <v>6</v>
          </cell>
          <cell r="M6">
            <v>7</v>
          </cell>
          <cell r="N6">
            <v>6</v>
          </cell>
          <cell r="O6">
            <v>6</v>
          </cell>
          <cell r="P6">
            <v>1</v>
          </cell>
          <cell r="Q6">
            <v>2</v>
          </cell>
          <cell r="R6">
            <v>2</v>
          </cell>
          <cell r="S6">
            <v>2</v>
          </cell>
          <cell r="T6">
            <v>-7</v>
          </cell>
          <cell r="U6">
            <v>-5</v>
          </cell>
          <cell r="V6">
            <v>0</v>
          </cell>
          <cell r="W6">
            <v>6</v>
          </cell>
          <cell r="X6">
            <v>-2</v>
          </cell>
          <cell r="Y6">
            <v>1</v>
          </cell>
          <cell r="Z6">
            <v>0</v>
          </cell>
          <cell r="AA6">
            <v>0</v>
          </cell>
          <cell r="AB6">
            <v>2</v>
          </cell>
          <cell r="AC6">
            <v>3</v>
          </cell>
          <cell r="AD6">
            <v>0</v>
          </cell>
          <cell r="AE6">
            <v>2</v>
          </cell>
        </row>
        <row r="7">
          <cell r="B7">
            <v>6</v>
          </cell>
          <cell r="C7">
            <v>8</v>
          </cell>
          <cell r="D7">
            <v>10</v>
          </cell>
          <cell r="E7">
            <v>2</v>
          </cell>
          <cell r="F7">
            <v>6</v>
          </cell>
          <cell r="G7">
            <v>14</v>
          </cell>
          <cell r="H7">
            <v>17</v>
          </cell>
          <cell r="I7">
            <v>15</v>
          </cell>
          <cell r="J7">
            <v>10</v>
          </cell>
          <cell r="K7">
            <v>12</v>
          </cell>
          <cell r="L7">
            <v>11</v>
          </cell>
          <cell r="M7">
            <v>13</v>
          </cell>
          <cell r="N7">
            <v>6</v>
          </cell>
          <cell r="O7">
            <v>4</v>
          </cell>
          <cell r="P7">
            <v>7</v>
          </cell>
          <cell r="Q7">
            <v>4</v>
          </cell>
          <cell r="R7">
            <v>3</v>
          </cell>
          <cell r="S7">
            <v>0</v>
          </cell>
          <cell r="T7">
            <v>-1</v>
          </cell>
          <cell r="U7">
            <v>0</v>
          </cell>
          <cell r="V7">
            <v>5</v>
          </cell>
          <cell r="W7">
            <v>3</v>
          </cell>
          <cell r="X7">
            <v>3</v>
          </cell>
          <cell r="Y7">
            <v>4</v>
          </cell>
          <cell r="Z7">
            <v>3</v>
          </cell>
          <cell r="AA7">
            <v>3</v>
          </cell>
          <cell r="AB7">
            <v>4</v>
          </cell>
          <cell r="AC7">
            <v>6</v>
          </cell>
          <cell r="AD7">
            <v>6</v>
          </cell>
          <cell r="AE7">
            <v>6</v>
          </cell>
        </row>
      </sheetData>
      <sheetData sheetId="12">
        <row r="6">
          <cell r="B6">
            <v>4</v>
          </cell>
          <cell r="C6">
            <v>4</v>
          </cell>
          <cell r="D6">
            <v>4</v>
          </cell>
          <cell r="E6">
            <v>1</v>
          </cell>
          <cell r="F6">
            <v>0</v>
          </cell>
          <cell r="G6">
            <v>-2</v>
          </cell>
          <cell r="H6">
            <v>-4</v>
          </cell>
          <cell r="I6">
            <v>2</v>
          </cell>
          <cell r="J6">
            <v>3</v>
          </cell>
          <cell r="K6">
            <v>3</v>
          </cell>
          <cell r="L6">
            <v>3</v>
          </cell>
          <cell r="M6">
            <v>9</v>
          </cell>
          <cell r="N6">
            <v>3</v>
          </cell>
          <cell r="O6">
            <v>0</v>
          </cell>
          <cell r="P6">
            <v>0</v>
          </cell>
          <cell r="Q6">
            <v>-8</v>
          </cell>
          <cell r="R6">
            <v>11</v>
          </cell>
          <cell r="S6">
            <v>8</v>
          </cell>
          <cell r="T6">
            <v>-2</v>
          </cell>
          <cell r="U6">
            <v>3</v>
          </cell>
          <cell r="V6">
            <v>0</v>
          </cell>
          <cell r="W6">
            <v>3</v>
          </cell>
          <cell r="X6">
            <v>1</v>
          </cell>
          <cell r="Y6">
            <v>2</v>
          </cell>
          <cell r="Z6">
            <v>3</v>
          </cell>
          <cell r="AA6">
            <v>4</v>
          </cell>
        </row>
        <row r="7">
          <cell r="B7">
            <v>5</v>
          </cell>
          <cell r="C7">
            <v>7</v>
          </cell>
          <cell r="D7">
            <v>4</v>
          </cell>
          <cell r="E7">
            <v>2</v>
          </cell>
          <cell r="F7">
            <v>2</v>
          </cell>
          <cell r="G7">
            <v>3</v>
          </cell>
          <cell r="H7">
            <v>2</v>
          </cell>
          <cell r="I7">
            <v>5</v>
          </cell>
          <cell r="J7">
            <v>6</v>
          </cell>
          <cell r="K7">
            <v>7</v>
          </cell>
          <cell r="L7">
            <v>10</v>
          </cell>
          <cell r="M7">
            <v>7</v>
          </cell>
          <cell r="N7">
            <v>3</v>
          </cell>
          <cell r="O7">
            <v>5</v>
          </cell>
          <cell r="P7">
            <v>-6</v>
          </cell>
          <cell r="Q7">
            <v>-6</v>
          </cell>
          <cell r="R7">
            <v>7</v>
          </cell>
          <cell r="S7">
            <v>7</v>
          </cell>
          <cell r="T7">
            <v>6</v>
          </cell>
          <cell r="U7">
            <v>3</v>
          </cell>
          <cell r="V7">
            <v>5</v>
          </cell>
          <cell r="W7">
            <v>5</v>
          </cell>
          <cell r="X7">
            <v>5</v>
          </cell>
          <cell r="Y7">
            <v>7</v>
          </cell>
          <cell r="Z7">
            <v>11</v>
          </cell>
          <cell r="AA7">
            <v>7</v>
          </cell>
        </row>
      </sheetData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C6">
            <v>3</v>
          </cell>
          <cell r="D6">
            <v>5</v>
          </cell>
          <cell r="E6">
            <v>3</v>
          </cell>
          <cell r="F6">
            <v>3</v>
          </cell>
          <cell r="G6">
            <v>6</v>
          </cell>
          <cell r="H6">
            <v>5</v>
          </cell>
          <cell r="I6">
            <v>8</v>
          </cell>
          <cell r="J6">
            <v>3</v>
          </cell>
          <cell r="K6">
            <v>5</v>
          </cell>
          <cell r="L6">
            <v>3</v>
          </cell>
          <cell r="M6">
            <v>-1</v>
          </cell>
          <cell r="N6">
            <v>-3</v>
          </cell>
          <cell r="O6">
            <v>-4</v>
          </cell>
          <cell r="P6">
            <v>2</v>
          </cell>
          <cell r="Q6">
            <v>2</v>
          </cell>
          <cell r="R6">
            <v>4</v>
          </cell>
          <cell r="S6">
            <v>-4</v>
          </cell>
          <cell r="T6">
            <v>0</v>
          </cell>
          <cell r="U6">
            <v>2</v>
          </cell>
          <cell r="V6">
            <v>1</v>
          </cell>
          <cell r="W6">
            <v>-1</v>
          </cell>
          <cell r="X6">
            <v>-2</v>
          </cell>
          <cell r="Y6">
            <v>-8</v>
          </cell>
          <cell r="Z6">
            <v>-8</v>
          </cell>
          <cell r="AA6">
            <v>-9</v>
          </cell>
          <cell r="AB6">
            <v>-10</v>
          </cell>
          <cell r="AC6">
            <v>-6</v>
          </cell>
          <cell r="AD6">
            <v>-3</v>
          </cell>
          <cell r="AE6">
            <v>-5</v>
          </cell>
          <cell r="AF6">
            <v>-3</v>
          </cell>
        </row>
        <row r="7">
          <cell r="C7">
            <v>7</v>
          </cell>
          <cell r="D7">
            <v>6</v>
          </cell>
          <cell r="E7">
            <v>10</v>
          </cell>
          <cell r="F7">
            <v>8</v>
          </cell>
          <cell r="G7">
            <v>8</v>
          </cell>
          <cell r="H7">
            <v>10</v>
          </cell>
          <cell r="I7">
            <v>12</v>
          </cell>
          <cell r="J7">
            <v>12</v>
          </cell>
          <cell r="K7">
            <v>11</v>
          </cell>
          <cell r="L7">
            <v>10</v>
          </cell>
          <cell r="M7">
            <v>3</v>
          </cell>
          <cell r="N7">
            <v>0</v>
          </cell>
          <cell r="O7">
            <v>1</v>
          </cell>
          <cell r="P7">
            <v>7</v>
          </cell>
          <cell r="Q7">
            <v>7</v>
          </cell>
          <cell r="R7">
            <v>5</v>
          </cell>
          <cell r="S7">
            <v>4</v>
          </cell>
          <cell r="T7">
            <v>5</v>
          </cell>
          <cell r="U7">
            <v>3</v>
          </cell>
          <cell r="V7">
            <v>-1</v>
          </cell>
          <cell r="W7">
            <v>0</v>
          </cell>
          <cell r="X7">
            <v>1</v>
          </cell>
          <cell r="Y7">
            <v>1</v>
          </cell>
          <cell r="Z7">
            <v>-2</v>
          </cell>
          <cell r="AA7">
            <v>-1</v>
          </cell>
          <cell r="AB7">
            <v>0</v>
          </cell>
          <cell r="AC7">
            <v>0</v>
          </cell>
          <cell r="AD7">
            <v>1</v>
          </cell>
          <cell r="AE7">
            <v>0</v>
          </cell>
          <cell r="AF7">
            <v>2</v>
          </cell>
        </row>
      </sheetData>
      <sheetData sheetId="2">
        <row r="6">
          <cell r="B6">
            <v>-14</v>
          </cell>
          <cell r="C6">
            <v>-9</v>
          </cell>
          <cell r="D6">
            <v>-4</v>
          </cell>
          <cell r="E6">
            <v>-5</v>
          </cell>
          <cell r="F6">
            <v>-5</v>
          </cell>
          <cell r="G6">
            <v>-1</v>
          </cell>
          <cell r="H6">
            <v>-4</v>
          </cell>
          <cell r="I6">
            <v>-2</v>
          </cell>
          <cell r="J6">
            <v>0</v>
          </cell>
          <cell r="K6">
            <v>5</v>
          </cell>
          <cell r="L6">
            <v>2</v>
          </cell>
          <cell r="M6">
            <v>6</v>
          </cell>
          <cell r="N6">
            <v>10</v>
          </cell>
          <cell r="O6">
            <v>9</v>
          </cell>
          <cell r="P6">
            <v>6</v>
          </cell>
          <cell r="Q6">
            <v>8</v>
          </cell>
          <cell r="R6">
            <v>8</v>
          </cell>
          <cell r="S6">
            <v>7</v>
          </cell>
          <cell r="T6">
            <v>7</v>
          </cell>
          <cell r="U6">
            <v>2</v>
          </cell>
          <cell r="V6">
            <v>5</v>
          </cell>
          <cell r="W6">
            <v>2</v>
          </cell>
          <cell r="X6">
            <v>4</v>
          </cell>
          <cell r="Y6">
            <v>5</v>
          </cell>
          <cell r="Z6">
            <v>5</v>
          </cell>
          <cell r="AA6">
            <v>7</v>
          </cell>
          <cell r="AB6">
            <v>4</v>
          </cell>
          <cell r="AC6">
            <v>3</v>
          </cell>
        </row>
        <row r="7">
          <cell r="C7">
            <v>-1</v>
          </cell>
          <cell r="D7">
            <v>5</v>
          </cell>
          <cell r="E7">
            <v>1</v>
          </cell>
          <cell r="F7">
            <v>2</v>
          </cell>
          <cell r="G7">
            <v>5</v>
          </cell>
          <cell r="H7">
            <v>6</v>
          </cell>
          <cell r="I7">
            <v>8</v>
          </cell>
          <cell r="J7">
            <v>6</v>
          </cell>
          <cell r="K7">
            <v>13</v>
          </cell>
          <cell r="L7">
            <v>13</v>
          </cell>
          <cell r="M7">
            <v>13</v>
          </cell>
          <cell r="N7">
            <v>13</v>
          </cell>
          <cell r="O7">
            <v>15</v>
          </cell>
          <cell r="P7">
            <v>16</v>
          </cell>
          <cell r="Q7">
            <v>18</v>
          </cell>
          <cell r="R7">
            <v>5</v>
          </cell>
          <cell r="S7">
            <v>9</v>
          </cell>
          <cell r="T7">
            <v>15</v>
          </cell>
          <cell r="U7">
            <v>11</v>
          </cell>
          <cell r="V7">
            <v>13</v>
          </cell>
          <cell r="W7">
            <v>12</v>
          </cell>
          <cell r="X7">
            <v>12</v>
          </cell>
          <cell r="Y7">
            <v>13</v>
          </cell>
          <cell r="Z7">
            <v>10</v>
          </cell>
          <cell r="AA7">
            <v>11</v>
          </cell>
          <cell r="AB7">
            <v>15</v>
          </cell>
          <cell r="AC7">
            <v>13</v>
          </cell>
        </row>
      </sheetData>
      <sheetData sheetId="3">
        <row r="6">
          <cell r="C6">
            <v>1</v>
          </cell>
          <cell r="D6">
            <v>5</v>
          </cell>
          <cell r="E6">
            <v>11</v>
          </cell>
          <cell r="F6">
            <v>11</v>
          </cell>
          <cell r="G6">
            <v>2</v>
          </cell>
          <cell r="H6">
            <v>7</v>
          </cell>
          <cell r="J6">
            <v>1</v>
          </cell>
          <cell r="K6">
            <v>-5</v>
          </cell>
          <cell r="L6">
            <v>-6</v>
          </cell>
          <cell r="M6">
            <v>-9</v>
          </cell>
          <cell r="N6">
            <v>1</v>
          </cell>
          <cell r="O6">
            <v>3</v>
          </cell>
          <cell r="P6">
            <v>0</v>
          </cell>
          <cell r="Q6">
            <v>-3</v>
          </cell>
          <cell r="R6">
            <v>1</v>
          </cell>
          <cell r="S6">
            <v>3</v>
          </cell>
          <cell r="T6">
            <v>2</v>
          </cell>
          <cell r="U6">
            <v>1</v>
          </cell>
          <cell r="V6">
            <v>-4</v>
          </cell>
          <cell r="W6">
            <v>-4</v>
          </cell>
          <cell r="X6">
            <v>-5</v>
          </cell>
          <cell r="Y6">
            <v>-3</v>
          </cell>
          <cell r="Z6">
            <v>-3</v>
          </cell>
          <cell r="AA6">
            <v>1</v>
          </cell>
          <cell r="AB6">
            <v>1</v>
          </cell>
          <cell r="AC6">
            <v>5</v>
          </cell>
          <cell r="AD6">
            <v>5</v>
          </cell>
          <cell r="AE6">
            <v>7</v>
          </cell>
          <cell r="AF6">
            <v>5</v>
          </cell>
        </row>
        <row r="7">
          <cell r="C7">
            <v>10</v>
          </cell>
          <cell r="D7">
            <v>12</v>
          </cell>
          <cell r="E7">
            <v>12</v>
          </cell>
          <cell r="F7">
            <v>7</v>
          </cell>
          <cell r="G7">
            <v>11</v>
          </cell>
          <cell r="H7">
            <v>17</v>
          </cell>
          <cell r="J7">
            <v>0</v>
          </cell>
          <cell r="K7">
            <v>2</v>
          </cell>
          <cell r="L7">
            <v>2</v>
          </cell>
          <cell r="M7">
            <v>5</v>
          </cell>
          <cell r="N7">
            <v>8</v>
          </cell>
          <cell r="O7">
            <v>10</v>
          </cell>
          <cell r="P7">
            <v>4</v>
          </cell>
          <cell r="Q7">
            <v>6</v>
          </cell>
          <cell r="R7">
            <v>6</v>
          </cell>
          <cell r="S7">
            <v>5</v>
          </cell>
          <cell r="T7">
            <v>5</v>
          </cell>
          <cell r="U7">
            <v>7</v>
          </cell>
          <cell r="V7">
            <v>2</v>
          </cell>
          <cell r="W7">
            <v>2</v>
          </cell>
          <cell r="X7">
            <v>4</v>
          </cell>
          <cell r="Y7">
            <v>3</v>
          </cell>
          <cell r="Z7">
            <v>2</v>
          </cell>
          <cell r="AA7">
            <v>7</v>
          </cell>
          <cell r="AB7">
            <v>10</v>
          </cell>
          <cell r="AC7">
            <v>12</v>
          </cell>
          <cell r="AD7">
            <v>12</v>
          </cell>
          <cell r="AE7">
            <v>11</v>
          </cell>
          <cell r="AF7">
            <v>16</v>
          </cell>
        </row>
      </sheetData>
      <sheetData sheetId="4">
        <row r="6">
          <cell r="B6">
            <v>8</v>
          </cell>
          <cell r="C6">
            <v>12</v>
          </cell>
          <cell r="D6">
            <v>11</v>
          </cell>
          <cell r="E6">
            <v>12</v>
          </cell>
          <cell r="F6">
            <v>10</v>
          </cell>
          <cell r="G6">
            <v>8</v>
          </cell>
          <cell r="H6">
            <v>4</v>
          </cell>
          <cell r="I6">
            <v>7</v>
          </cell>
          <cell r="J6">
            <v>6</v>
          </cell>
          <cell r="K6">
            <v>4</v>
          </cell>
          <cell r="L6">
            <v>6</v>
          </cell>
          <cell r="M6">
            <v>6</v>
          </cell>
          <cell r="N6">
            <v>3</v>
          </cell>
          <cell r="O6">
            <v>3</v>
          </cell>
          <cell r="P6">
            <v>2</v>
          </cell>
          <cell r="Q6">
            <v>4</v>
          </cell>
          <cell r="R6">
            <v>4</v>
          </cell>
          <cell r="S6">
            <v>7</v>
          </cell>
          <cell r="T6">
            <v>5</v>
          </cell>
          <cell r="U6">
            <v>5</v>
          </cell>
          <cell r="V6">
            <v>5</v>
          </cell>
          <cell r="W6">
            <v>10</v>
          </cell>
          <cell r="X6">
            <v>10</v>
          </cell>
          <cell r="Y6">
            <v>9</v>
          </cell>
          <cell r="Z6">
            <v>9</v>
          </cell>
          <cell r="AA6">
            <v>10</v>
          </cell>
          <cell r="AB6">
            <v>11</v>
          </cell>
          <cell r="AC6">
            <v>12</v>
          </cell>
          <cell r="AD6">
            <v>11</v>
          </cell>
          <cell r="AE6">
            <v>7</v>
          </cell>
        </row>
        <row r="7">
          <cell r="B7">
            <v>18</v>
          </cell>
          <cell r="C7">
            <v>17</v>
          </cell>
          <cell r="D7">
            <v>17</v>
          </cell>
          <cell r="E7">
            <v>18</v>
          </cell>
          <cell r="F7">
            <v>15</v>
          </cell>
          <cell r="G7">
            <v>10</v>
          </cell>
          <cell r="H7">
            <v>11</v>
          </cell>
          <cell r="I7">
            <v>12</v>
          </cell>
          <cell r="J7">
            <v>12</v>
          </cell>
          <cell r="K7">
            <v>14</v>
          </cell>
          <cell r="L7">
            <v>16</v>
          </cell>
          <cell r="M7">
            <v>12</v>
          </cell>
          <cell r="N7">
            <v>9</v>
          </cell>
          <cell r="O7">
            <v>6</v>
          </cell>
          <cell r="P7">
            <v>11</v>
          </cell>
          <cell r="Q7">
            <v>6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17</v>
          </cell>
          <cell r="W7">
            <v>13</v>
          </cell>
          <cell r="X7">
            <v>16</v>
          </cell>
          <cell r="Y7">
            <v>20</v>
          </cell>
          <cell r="Z7">
            <v>17</v>
          </cell>
          <cell r="AA7">
            <v>21</v>
          </cell>
          <cell r="AB7">
            <v>22</v>
          </cell>
          <cell r="AC7">
            <v>17</v>
          </cell>
          <cell r="AD7">
            <v>11</v>
          </cell>
          <cell r="AE7">
            <v>18</v>
          </cell>
        </row>
      </sheetData>
      <sheetData sheetId="5">
        <row r="6">
          <cell r="B6">
            <v>10</v>
          </cell>
          <cell r="C6">
            <v>11</v>
          </cell>
          <cell r="D6">
            <v>10</v>
          </cell>
          <cell r="E6">
            <v>10</v>
          </cell>
          <cell r="F6">
            <v>7</v>
          </cell>
          <cell r="G6">
            <v>9</v>
          </cell>
          <cell r="H6">
            <v>11</v>
          </cell>
          <cell r="I6">
            <v>12</v>
          </cell>
          <cell r="J6">
            <v>14</v>
          </cell>
          <cell r="K6">
            <v>15</v>
          </cell>
          <cell r="L6">
            <v>16</v>
          </cell>
          <cell r="M6">
            <v>15</v>
          </cell>
          <cell r="N6">
            <v>17</v>
          </cell>
          <cell r="O6">
            <v>10</v>
          </cell>
          <cell r="P6">
            <v>10</v>
          </cell>
          <cell r="Q6">
            <v>7</v>
          </cell>
          <cell r="R6">
            <v>6</v>
          </cell>
          <cell r="S6">
            <v>9</v>
          </cell>
          <cell r="T6">
            <v>9</v>
          </cell>
          <cell r="U6">
            <v>13</v>
          </cell>
          <cell r="V6">
            <v>12</v>
          </cell>
          <cell r="W6">
            <v>8</v>
          </cell>
          <cell r="X6">
            <v>8</v>
          </cell>
          <cell r="Y6">
            <v>8</v>
          </cell>
          <cell r="Z6">
            <v>11</v>
          </cell>
          <cell r="AA6">
            <v>11</v>
          </cell>
          <cell r="AB6">
            <v>14</v>
          </cell>
          <cell r="AC6">
            <v>14</v>
          </cell>
          <cell r="AD6">
            <v>16</v>
          </cell>
          <cell r="AE6">
            <v>15</v>
          </cell>
          <cell r="AF6">
            <v>15</v>
          </cell>
        </row>
        <row r="7">
          <cell r="B7">
            <v>17</v>
          </cell>
          <cell r="C7">
            <v>18</v>
          </cell>
          <cell r="D7">
            <v>20</v>
          </cell>
          <cell r="E7">
            <v>12</v>
          </cell>
          <cell r="F7">
            <v>12</v>
          </cell>
          <cell r="G7">
            <v>18</v>
          </cell>
          <cell r="H7">
            <v>21</v>
          </cell>
          <cell r="I7">
            <v>23</v>
          </cell>
          <cell r="J7">
            <v>26</v>
          </cell>
          <cell r="K7">
            <v>27</v>
          </cell>
          <cell r="L7">
            <v>27</v>
          </cell>
          <cell r="M7">
            <v>27</v>
          </cell>
          <cell r="N7">
            <v>25</v>
          </cell>
          <cell r="O7">
            <v>21</v>
          </cell>
          <cell r="P7">
            <v>16</v>
          </cell>
          <cell r="Q7">
            <v>11</v>
          </cell>
          <cell r="R7">
            <v>10</v>
          </cell>
          <cell r="S7">
            <v>11</v>
          </cell>
          <cell r="T7">
            <v>14</v>
          </cell>
          <cell r="U7">
            <v>20</v>
          </cell>
          <cell r="V7">
            <v>20</v>
          </cell>
          <cell r="W7">
            <v>15</v>
          </cell>
          <cell r="X7">
            <v>16</v>
          </cell>
          <cell r="Y7">
            <v>16</v>
          </cell>
          <cell r="Z7">
            <v>14</v>
          </cell>
          <cell r="AA7">
            <v>20</v>
          </cell>
          <cell r="AB7">
            <v>25</v>
          </cell>
          <cell r="AC7">
            <v>25</v>
          </cell>
          <cell r="AD7">
            <v>24</v>
          </cell>
          <cell r="AE7">
            <v>22</v>
          </cell>
          <cell r="AF7">
            <v>21</v>
          </cell>
        </row>
      </sheetData>
      <sheetData sheetId="6">
        <row r="6">
          <cell r="B6">
            <v>12</v>
          </cell>
          <cell r="C6">
            <v>12</v>
          </cell>
          <cell r="D6">
            <v>18</v>
          </cell>
          <cell r="E6">
            <v>16</v>
          </cell>
          <cell r="F6">
            <v>17</v>
          </cell>
          <cell r="G6">
            <v>19</v>
          </cell>
          <cell r="H6">
            <v>20</v>
          </cell>
          <cell r="I6">
            <v>21</v>
          </cell>
          <cell r="J6">
            <v>15</v>
          </cell>
          <cell r="K6">
            <v>19</v>
          </cell>
          <cell r="L6">
            <v>15</v>
          </cell>
          <cell r="M6">
            <v>13</v>
          </cell>
          <cell r="N6">
            <v>9</v>
          </cell>
          <cell r="O6">
            <v>8</v>
          </cell>
          <cell r="P6">
            <v>11</v>
          </cell>
          <cell r="Q6">
            <v>11</v>
          </cell>
          <cell r="R6">
            <v>12</v>
          </cell>
          <cell r="S6">
            <v>11</v>
          </cell>
          <cell r="T6">
            <v>13</v>
          </cell>
          <cell r="U6">
            <v>13</v>
          </cell>
          <cell r="V6">
            <v>15</v>
          </cell>
          <cell r="W6">
            <v>21</v>
          </cell>
          <cell r="X6">
            <v>17</v>
          </cell>
          <cell r="Y6">
            <v>16</v>
          </cell>
          <cell r="Z6">
            <v>16</v>
          </cell>
          <cell r="AA6">
            <v>19</v>
          </cell>
          <cell r="AB6">
            <v>18</v>
          </cell>
          <cell r="AC6">
            <v>18</v>
          </cell>
          <cell r="AD6">
            <v>15</v>
          </cell>
          <cell r="AE6">
            <v>16</v>
          </cell>
        </row>
        <row r="7">
          <cell r="B7">
            <v>17</v>
          </cell>
          <cell r="C7">
            <v>26</v>
          </cell>
          <cell r="D7">
            <v>27</v>
          </cell>
          <cell r="E7">
            <v>25</v>
          </cell>
          <cell r="F7">
            <v>27</v>
          </cell>
          <cell r="G7">
            <v>33</v>
          </cell>
          <cell r="H7">
            <v>33</v>
          </cell>
          <cell r="I7">
            <v>25</v>
          </cell>
          <cell r="J7">
            <v>24</v>
          </cell>
          <cell r="K7">
            <v>26</v>
          </cell>
          <cell r="L7">
            <v>18</v>
          </cell>
          <cell r="M7">
            <v>13</v>
          </cell>
          <cell r="N7">
            <v>8</v>
          </cell>
          <cell r="O7">
            <v>17</v>
          </cell>
          <cell r="P7">
            <v>15</v>
          </cell>
          <cell r="Q7">
            <v>13</v>
          </cell>
          <cell r="R7">
            <v>13</v>
          </cell>
          <cell r="S7">
            <v>19</v>
          </cell>
          <cell r="T7">
            <v>20</v>
          </cell>
          <cell r="U7">
            <v>23</v>
          </cell>
          <cell r="V7">
            <v>28</v>
          </cell>
          <cell r="W7">
            <v>30</v>
          </cell>
          <cell r="X7">
            <v>22</v>
          </cell>
          <cell r="Y7">
            <v>22</v>
          </cell>
          <cell r="Z7">
            <v>25</v>
          </cell>
          <cell r="AA7">
            <v>27</v>
          </cell>
          <cell r="AB7">
            <v>27</v>
          </cell>
          <cell r="AC7">
            <v>27</v>
          </cell>
          <cell r="AD7">
            <v>23</v>
          </cell>
          <cell r="AE7">
            <v>27</v>
          </cell>
        </row>
      </sheetData>
      <sheetData sheetId="7">
        <row r="6">
          <cell r="B6">
            <v>17</v>
          </cell>
          <cell r="C6">
            <v>16</v>
          </cell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14</v>
          </cell>
          <cell r="I6">
            <v>11</v>
          </cell>
          <cell r="J6">
            <v>8</v>
          </cell>
          <cell r="K6">
            <v>13</v>
          </cell>
          <cell r="L6">
            <v>14</v>
          </cell>
          <cell r="M6">
            <v>14</v>
          </cell>
          <cell r="N6">
            <v>16</v>
          </cell>
          <cell r="O6">
            <v>16</v>
          </cell>
          <cell r="P6">
            <v>13</v>
          </cell>
          <cell r="Q6">
            <v>13</v>
          </cell>
          <cell r="R6">
            <v>13</v>
          </cell>
          <cell r="S6">
            <v>17</v>
          </cell>
          <cell r="T6">
            <v>19</v>
          </cell>
          <cell r="U6">
            <v>19</v>
          </cell>
          <cell r="V6">
            <v>22</v>
          </cell>
          <cell r="W6">
            <v>21</v>
          </cell>
          <cell r="X6">
            <v>20</v>
          </cell>
          <cell r="Y6">
            <v>19</v>
          </cell>
          <cell r="Z6">
            <v>20</v>
          </cell>
          <cell r="AA6">
            <v>20</v>
          </cell>
          <cell r="AB6">
            <v>19</v>
          </cell>
          <cell r="AC6">
            <v>16</v>
          </cell>
          <cell r="AD6">
            <v>16</v>
          </cell>
        </row>
        <row r="7">
          <cell r="B7">
            <v>28</v>
          </cell>
          <cell r="C7">
            <v>16</v>
          </cell>
          <cell r="D7">
            <v>16</v>
          </cell>
          <cell r="E7">
            <v>20</v>
          </cell>
          <cell r="F7">
            <v>20</v>
          </cell>
          <cell r="G7">
            <v>21</v>
          </cell>
          <cell r="H7">
            <v>22</v>
          </cell>
          <cell r="I7">
            <v>18</v>
          </cell>
          <cell r="J7">
            <v>16</v>
          </cell>
          <cell r="L7">
            <v>19</v>
          </cell>
          <cell r="M7">
            <v>23</v>
          </cell>
          <cell r="N7">
            <v>27</v>
          </cell>
          <cell r="O7">
            <v>17</v>
          </cell>
          <cell r="P7">
            <v>25</v>
          </cell>
          <cell r="Q7">
            <v>23</v>
          </cell>
          <cell r="R7">
            <v>21</v>
          </cell>
          <cell r="S7">
            <v>24</v>
          </cell>
          <cell r="T7">
            <v>27</v>
          </cell>
          <cell r="U7">
            <v>32</v>
          </cell>
          <cell r="V7">
            <v>29</v>
          </cell>
          <cell r="W7">
            <v>31</v>
          </cell>
          <cell r="X7">
            <v>29</v>
          </cell>
          <cell r="Y7">
            <v>24</v>
          </cell>
          <cell r="Z7">
            <v>26</v>
          </cell>
          <cell r="AA7">
            <v>28</v>
          </cell>
          <cell r="AB7">
            <v>27</v>
          </cell>
          <cell r="AC7">
            <v>23</v>
          </cell>
        </row>
      </sheetData>
      <sheetData sheetId="8">
        <row r="6">
          <cell r="D6">
            <v>22</v>
          </cell>
          <cell r="E6">
            <v>20</v>
          </cell>
          <cell r="F6">
            <v>17</v>
          </cell>
          <cell r="G6">
            <v>16</v>
          </cell>
          <cell r="H6">
            <v>14</v>
          </cell>
          <cell r="I6">
            <v>16</v>
          </cell>
          <cell r="J6">
            <v>16</v>
          </cell>
          <cell r="K6">
            <v>17</v>
          </cell>
          <cell r="L6">
            <v>15</v>
          </cell>
          <cell r="M6">
            <v>22</v>
          </cell>
          <cell r="N6">
            <v>18</v>
          </cell>
          <cell r="O6">
            <v>18</v>
          </cell>
          <cell r="P6">
            <v>18</v>
          </cell>
          <cell r="Q6">
            <v>20</v>
          </cell>
          <cell r="R6">
            <v>20</v>
          </cell>
          <cell r="S6">
            <v>20</v>
          </cell>
          <cell r="T6">
            <v>19</v>
          </cell>
          <cell r="U6">
            <v>18</v>
          </cell>
          <cell r="V6">
            <v>18</v>
          </cell>
          <cell r="W6">
            <v>16</v>
          </cell>
          <cell r="X6">
            <v>13</v>
          </cell>
          <cell r="Y6">
            <v>14</v>
          </cell>
          <cell r="Z6">
            <v>12</v>
          </cell>
          <cell r="AA6">
            <v>13</v>
          </cell>
          <cell r="AB6">
            <v>13</v>
          </cell>
          <cell r="AC6">
            <v>8</v>
          </cell>
          <cell r="AD6">
            <v>10</v>
          </cell>
          <cell r="AE6">
            <v>10</v>
          </cell>
          <cell r="AF6">
            <v>9</v>
          </cell>
        </row>
        <row r="7">
          <cell r="C7">
            <v>31</v>
          </cell>
          <cell r="D7">
            <v>29</v>
          </cell>
          <cell r="E7">
            <v>27</v>
          </cell>
          <cell r="F7">
            <v>22</v>
          </cell>
          <cell r="G7">
            <v>24</v>
          </cell>
          <cell r="H7">
            <v>24</v>
          </cell>
          <cell r="I7">
            <v>30</v>
          </cell>
          <cell r="J7">
            <v>32</v>
          </cell>
          <cell r="K7">
            <v>27</v>
          </cell>
          <cell r="L7">
            <v>27</v>
          </cell>
          <cell r="M7">
            <v>31</v>
          </cell>
          <cell r="N7">
            <v>30</v>
          </cell>
          <cell r="O7">
            <v>25</v>
          </cell>
          <cell r="P7">
            <v>26</v>
          </cell>
          <cell r="Q7">
            <v>27</v>
          </cell>
          <cell r="R7">
            <v>29</v>
          </cell>
          <cell r="S7">
            <v>30</v>
          </cell>
          <cell r="T7">
            <v>25</v>
          </cell>
          <cell r="U7">
            <v>26</v>
          </cell>
          <cell r="V7">
            <v>24</v>
          </cell>
          <cell r="W7">
            <v>21</v>
          </cell>
          <cell r="X7">
            <v>20</v>
          </cell>
          <cell r="Y7">
            <v>22</v>
          </cell>
          <cell r="Z7">
            <v>19</v>
          </cell>
          <cell r="AA7">
            <v>23</v>
          </cell>
          <cell r="AB7">
            <v>22</v>
          </cell>
          <cell r="AC7">
            <v>17</v>
          </cell>
          <cell r="AD7">
            <v>16</v>
          </cell>
          <cell r="AE7">
            <v>17</v>
          </cell>
          <cell r="AF7">
            <v>18</v>
          </cell>
        </row>
      </sheetData>
      <sheetData sheetId="9">
        <row r="6">
          <cell r="B6">
            <v>8</v>
          </cell>
          <cell r="C6">
            <v>13</v>
          </cell>
          <cell r="D6">
            <v>14</v>
          </cell>
          <cell r="E6">
            <v>15</v>
          </cell>
          <cell r="F6">
            <v>13</v>
          </cell>
          <cell r="G6">
            <v>12</v>
          </cell>
          <cell r="H6">
            <v>12</v>
          </cell>
          <cell r="I6">
            <v>14</v>
          </cell>
          <cell r="J6">
            <v>14</v>
          </cell>
          <cell r="K6">
            <v>14</v>
          </cell>
          <cell r="L6">
            <v>15</v>
          </cell>
          <cell r="M6">
            <v>17</v>
          </cell>
          <cell r="N6">
            <v>9</v>
          </cell>
          <cell r="O6">
            <v>8</v>
          </cell>
          <cell r="P6">
            <v>8</v>
          </cell>
          <cell r="Q6">
            <v>10</v>
          </cell>
          <cell r="R6">
            <v>9</v>
          </cell>
          <cell r="S6">
            <v>9</v>
          </cell>
          <cell r="T6">
            <v>10</v>
          </cell>
          <cell r="U6">
            <v>10</v>
          </cell>
          <cell r="V6">
            <v>10</v>
          </cell>
          <cell r="W6">
            <v>8</v>
          </cell>
          <cell r="X6">
            <v>9</v>
          </cell>
          <cell r="Y6">
            <v>7</v>
          </cell>
          <cell r="Z6">
            <v>10</v>
          </cell>
          <cell r="AA6">
            <v>13</v>
          </cell>
          <cell r="AB6">
            <v>15</v>
          </cell>
          <cell r="AC6">
            <v>14</v>
          </cell>
          <cell r="AD6">
            <v>13</v>
          </cell>
          <cell r="AE6">
            <v>9</v>
          </cell>
        </row>
        <row r="7">
          <cell r="B7">
            <v>21</v>
          </cell>
          <cell r="C7">
            <v>20</v>
          </cell>
          <cell r="D7">
            <v>15</v>
          </cell>
          <cell r="E7">
            <v>11</v>
          </cell>
          <cell r="F7">
            <v>13</v>
          </cell>
          <cell r="G7">
            <v>20</v>
          </cell>
          <cell r="H7">
            <v>20</v>
          </cell>
          <cell r="I7">
            <v>20</v>
          </cell>
          <cell r="J7">
            <v>21</v>
          </cell>
          <cell r="K7">
            <v>20</v>
          </cell>
          <cell r="L7">
            <v>21</v>
          </cell>
          <cell r="M7">
            <v>21</v>
          </cell>
          <cell r="N7">
            <v>14</v>
          </cell>
          <cell r="O7">
            <v>12</v>
          </cell>
          <cell r="P7">
            <v>14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13</v>
          </cell>
          <cell r="V7">
            <v>15</v>
          </cell>
          <cell r="W7">
            <v>16</v>
          </cell>
          <cell r="X7">
            <v>17</v>
          </cell>
          <cell r="Y7">
            <v>18</v>
          </cell>
          <cell r="Z7">
            <v>19</v>
          </cell>
          <cell r="AA7">
            <v>21</v>
          </cell>
          <cell r="AB7">
            <v>21</v>
          </cell>
          <cell r="AC7">
            <v>14</v>
          </cell>
          <cell r="AD7">
            <v>19</v>
          </cell>
          <cell r="AE7">
            <v>18</v>
          </cell>
        </row>
      </sheetData>
      <sheetData sheetId="10">
        <row r="6">
          <cell r="B6">
            <v>12</v>
          </cell>
          <cell r="C6">
            <v>13</v>
          </cell>
          <cell r="D6">
            <v>8</v>
          </cell>
          <cell r="E6">
            <v>6</v>
          </cell>
          <cell r="F6">
            <v>9</v>
          </cell>
          <cell r="G6">
            <v>11</v>
          </cell>
          <cell r="H6">
            <v>13</v>
          </cell>
          <cell r="I6">
            <v>13</v>
          </cell>
          <cell r="J6">
            <v>11</v>
          </cell>
          <cell r="K6">
            <v>9</v>
          </cell>
          <cell r="L6">
            <v>8</v>
          </cell>
          <cell r="M6">
            <v>10</v>
          </cell>
          <cell r="N6">
            <v>6</v>
          </cell>
          <cell r="O6">
            <v>4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7</v>
          </cell>
          <cell r="U6">
            <v>5</v>
          </cell>
          <cell r="V6">
            <v>2</v>
          </cell>
          <cell r="W6">
            <v>6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4</v>
          </cell>
          <cell r="AC6">
            <v>9</v>
          </cell>
          <cell r="AD6">
            <v>10</v>
          </cell>
          <cell r="AE6">
            <v>1</v>
          </cell>
          <cell r="AF6">
            <v>0</v>
          </cell>
        </row>
        <row r="7">
          <cell r="B7">
            <v>15</v>
          </cell>
          <cell r="C7">
            <v>12</v>
          </cell>
          <cell r="D7">
            <v>11</v>
          </cell>
          <cell r="E7">
            <v>14</v>
          </cell>
          <cell r="F7">
            <v>13</v>
          </cell>
          <cell r="G7">
            <v>14</v>
          </cell>
          <cell r="H7">
            <v>16</v>
          </cell>
          <cell r="I7">
            <v>15</v>
          </cell>
          <cell r="J7">
            <v>17</v>
          </cell>
          <cell r="K7">
            <v>17</v>
          </cell>
          <cell r="L7">
            <v>17</v>
          </cell>
          <cell r="M7">
            <v>16</v>
          </cell>
          <cell r="N7">
            <v>12</v>
          </cell>
          <cell r="O7">
            <v>12</v>
          </cell>
          <cell r="P7">
            <v>17</v>
          </cell>
          <cell r="Q7">
            <v>17</v>
          </cell>
          <cell r="R7">
            <v>18</v>
          </cell>
          <cell r="S7">
            <v>17</v>
          </cell>
          <cell r="T7">
            <v>10</v>
          </cell>
          <cell r="U7">
            <v>10</v>
          </cell>
          <cell r="V7">
            <v>11</v>
          </cell>
          <cell r="W7">
            <v>15</v>
          </cell>
          <cell r="X7">
            <v>16</v>
          </cell>
          <cell r="Y7">
            <v>16</v>
          </cell>
          <cell r="Z7">
            <v>10</v>
          </cell>
          <cell r="AA7">
            <v>11</v>
          </cell>
          <cell r="AB7">
            <v>10</v>
          </cell>
          <cell r="AC7">
            <v>13</v>
          </cell>
          <cell r="AD7">
            <v>11</v>
          </cell>
          <cell r="AE7">
            <v>11</v>
          </cell>
          <cell r="AF7">
            <v>9</v>
          </cell>
        </row>
      </sheetData>
      <sheetData sheetId="11">
        <row r="6">
          <cell r="B6">
            <v>6</v>
          </cell>
          <cell r="C6">
            <v>2</v>
          </cell>
          <cell r="D6">
            <v>3</v>
          </cell>
          <cell r="E6">
            <v>6</v>
          </cell>
          <cell r="F6">
            <v>5</v>
          </cell>
          <cell r="G6">
            <v>2</v>
          </cell>
          <cell r="H6">
            <v>2</v>
          </cell>
          <cell r="I6">
            <v>2</v>
          </cell>
          <cell r="J6">
            <v>6</v>
          </cell>
          <cell r="K6">
            <v>9</v>
          </cell>
          <cell r="L6">
            <v>6</v>
          </cell>
          <cell r="M6">
            <v>-1</v>
          </cell>
          <cell r="N6">
            <v>-2</v>
          </cell>
          <cell r="O6">
            <v>0</v>
          </cell>
          <cell r="P6">
            <v>2</v>
          </cell>
          <cell r="Q6">
            <v>1</v>
          </cell>
          <cell r="R6">
            <v>-1</v>
          </cell>
          <cell r="S6">
            <v>-4</v>
          </cell>
          <cell r="T6">
            <v>-6</v>
          </cell>
          <cell r="U6">
            <v>-5</v>
          </cell>
          <cell r="V6">
            <v>-8</v>
          </cell>
          <cell r="W6">
            <v>-6</v>
          </cell>
          <cell r="X6">
            <v>-3</v>
          </cell>
          <cell r="Y6">
            <v>2</v>
          </cell>
          <cell r="Z6">
            <v>-3</v>
          </cell>
          <cell r="AA6">
            <v>0</v>
          </cell>
          <cell r="AB6">
            <v>1</v>
          </cell>
          <cell r="AC6">
            <v>0</v>
          </cell>
          <cell r="AD6">
            <v>-1</v>
          </cell>
          <cell r="AE6">
            <v>1</v>
          </cell>
        </row>
        <row r="7">
          <cell r="B7">
            <v>13</v>
          </cell>
          <cell r="C7">
            <v>10</v>
          </cell>
          <cell r="D7">
            <v>13</v>
          </cell>
          <cell r="E7">
            <v>11</v>
          </cell>
          <cell r="F7">
            <v>8</v>
          </cell>
          <cell r="G7">
            <v>10</v>
          </cell>
          <cell r="H7">
            <v>8</v>
          </cell>
          <cell r="I7">
            <v>10</v>
          </cell>
          <cell r="J7">
            <v>10</v>
          </cell>
          <cell r="K7">
            <v>10</v>
          </cell>
          <cell r="L7">
            <v>9</v>
          </cell>
          <cell r="M7">
            <v>6</v>
          </cell>
          <cell r="N7">
            <v>5</v>
          </cell>
          <cell r="O7">
            <v>3</v>
          </cell>
          <cell r="P7">
            <v>5</v>
          </cell>
          <cell r="Q7">
            <v>6</v>
          </cell>
          <cell r="R7">
            <v>1</v>
          </cell>
          <cell r="S7">
            <v>1</v>
          </cell>
          <cell r="T7">
            <v>2</v>
          </cell>
          <cell r="U7">
            <v>-3</v>
          </cell>
          <cell r="V7">
            <v>-7</v>
          </cell>
          <cell r="W7">
            <v>-3</v>
          </cell>
          <cell r="X7">
            <v>0</v>
          </cell>
          <cell r="Y7">
            <v>5</v>
          </cell>
          <cell r="Z7">
            <v>2</v>
          </cell>
          <cell r="AA7">
            <v>2</v>
          </cell>
          <cell r="AB7">
            <v>5</v>
          </cell>
          <cell r="AC7">
            <v>2</v>
          </cell>
          <cell r="AD7">
            <v>2</v>
          </cell>
          <cell r="AE7">
            <v>3</v>
          </cell>
        </row>
      </sheetData>
      <sheetData sheetId="12">
        <row r="6">
          <cell r="B6">
            <v>-3</v>
          </cell>
          <cell r="C6">
            <v>-4</v>
          </cell>
          <cell r="D6">
            <v>-2</v>
          </cell>
          <cell r="E6">
            <v>-3</v>
          </cell>
          <cell r="F6">
            <v>-3</v>
          </cell>
          <cell r="G6">
            <v>-6</v>
          </cell>
          <cell r="H6">
            <v>-6</v>
          </cell>
          <cell r="I6">
            <v>-6</v>
          </cell>
          <cell r="J6">
            <v>-9</v>
          </cell>
          <cell r="K6">
            <v>-7</v>
          </cell>
          <cell r="L6">
            <v>-7</v>
          </cell>
          <cell r="M6">
            <v>-4</v>
          </cell>
          <cell r="N6">
            <v>4</v>
          </cell>
          <cell r="O6">
            <v>4</v>
          </cell>
          <cell r="P6">
            <v>6</v>
          </cell>
          <cell r="Q6">
            <v>6</v>
          </cell>
          <cell r="R6">
            <v>4</v>
          </cell>
          <cell r="S6">
            <v>2</v>
          </cell>
          <cell r="T6">
            <v>2</v>
          </cell>
          <cell r="U6">
            <v>3</v>
          </cell>
          <cell r="V6">
            <v>0</v>
          </cell>
          <cell r="W6">
            <v>-4</v>
          </cell>
          <cell r="X6">
            <v>-2</v>
          </cell>
          <cell r="Y6">
            <v>-7</v>
          </cell>
          <cell r="Z6">
            <v>-6</v>
          </cell>
          <cell r="AA6">
            <v>-1</v>
          </cell>
        </row>
        <row r="7">
          <cell r="B7">
            <v>-3</v>
          </cell>
          <cell r="C7">
            <v>-2</v>
          </cell>
          <cell r="D7">
            <v>-1</v>
          </cell>
          <cell r="E7">
            <v>-2</v>
          </cell>
          <cell r="F7">
            <v>1</v>
          </cell>
          <cell r="G7">
            <v>0</v>
          </cell>
          <cell r="H7">
            <v>0</v>
          </cell>
          <cell r="I7">
            <v>-3</v>
          </cell>
          <cell r="J7">
            <v>0</v>
          </cell>
          <cell r="K7">
            <v>-1</v>
          </cell>
          <cell r="L7">
            <v>-5</v>
          </cell>
          <cell r="M7">
            <v>4</v>
          </cell>
          <cell r="N7">
            <v>7</v>
          </cell>
          <cell r="O7">
            <v>5</v>
          </cell>
          <cell r="P7">
            <v>9</v>
          </cell>
          <cell r="Q7">
            <v>10</v>
          </cell>
          <cell r="R7">
            <v>8</v>
          </cell>
          <cell r="S7">
            <v>10</v>
          </cell>
          <cell r="T7">
            <v>7</v>
          </cell>
          <cell r="U7">
            <v>5</v>
          </cell>
          <cell r="V7">
            <v>0</v>
          </cell>
          <cell r="W7">
            <v>1</v>
          </cell>
          <cell r="X7">
            <v>0</v>
          </cell>
          <cell r="Y7">
            <v>-3</v>
          </cell>
          <cell r="Z7">
            <v>0</v>
          </cell>
        </row>
      </sheetData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3</v>
          </cell>
          <cell r="H6">
            <v>3</v>
          </cell>
          <cell r="I6">
            <v>5</v>
          </cell>
          <cell r="J6">
            <v>2</v>
          </cell>
          <cell r="K6">
            <v>1</v>
          </cell>
          <cell r="L6">
            <v>-1</v>
          </cell>
          <cell r="M6">
            <v>-2</v>
          </cell>
          <cell r="N6">
            <v>-3</v>
          </cell>
          <cell r="O6">
            <v>-5</v>
          </cell>
          <cell r="P6">
            <v>-2</v>
          </cell>
          <cell r="Q6">
            <v>6</v>
          </cell>
          <cell r="R6">
            <v>-2</v>
          </cell>
          <cell r="S6">
            <v>-1</v>
          </cell>
          <cell r="T6">
            <v>-2</v>
          </cell>
          <cell r="U6">
            <v>-5</v>
          </cell>
          <cell r="V6">
            <v>-5</v>
          </cell>
          <cell r="W6">
            <v>-5</v>
          </cell>
          <cell r="X6">
            <v>-6</v>
          </cell>
          <cell r="Y6">
            <v>-5</v>
          </cell>
          <cell r="Z6">
            <v>0</v>
          </cell>
          <cell r="AA6">
            <v>1</v>
          </cell>
          <cell r="AB6">
            <v>1</v>
          </cell>
          <cell r="AC6">
            <v>-1</v>
          </cell>
          <cell r="AD6">
            <v>-1</v>
          </cell>
          <cell r="AE6">
            <v>-11</v>
          </cell>
          <cell r="AF6">
            <v>-9</v>
          </cell>
        </row>
        <row r="7">
          <cell r="G7">
            <v>12</v>
          </cell>
          <cell r="H7">
            <v>13</v>
          </cell>
          <cell r="I7">
            <v>6</v>
          </cell>
          <cell r="J7">
            <v>5</v>
          </cell>
          <cell r="K7">
            <v>5</v>
          </cell>
          <cell r="L7">
            <v>1</v>
          </cell>
          <cell r="M7">
            <v>2</v>
          </cell>
          <cell r="N7">
            <v>2</v>
          </cell>
          <cell r="O7">
            <v>3</v>
          </cell>
          <cell r="P7">
            <v>5</v>
          </cell>
          <cell r="Q7">
            <v>12</v>
          </cell>
          <cell r="R7">
            <v>3</v>
          </cell>
          <cell r="S7">
            <v>4</v>
          </cell>
          <cell r="T7">
            <v>5</v>
          </cell>
          <cell r="U7">
            <v>2</v>
          </cell>
          <cell r="V7">
            <v>0</v>
          </cell>
          <cell r="W7">
            <v>-1</v>
          </cell>
          <cell r="X7">
            <v>0</v>
          </cell>
          <cell r="Y7">
            <v>0</v>
          </cell>
          <cell r="Z7">
            <v>6</v>
          </cell>
          <cell r="AA7">
            <v>9</v>
          </cell>
          <cell r="AB7">
            <v>4</v>
          </cell>
          <cell r="AC7">
            <v>4</v>
          </cell>
          <cell r="AD7">
            <v>-4</v>
          </cell>
          <cell r="AE7">
            <v>-8</v>
          </cell>
          <cell r="AF7">
            <v>-5</v>
          </cell>
        </row>
      </sheetData>
      <sheetData sheetId="2">
        <row r="6">
          <cell r="B6">
            <v>-7</v>
          </cell>
          <cell r="C6">
            <v>-1</v>
          </cell>
          <cell r="D6">
            <v>2</v>
          </cell>
          <cell r="E6">
            <v>3</v>
          </cell>
          <cell r="F6">
            <v>5</v>
          </cell>
          <cell r="G6">
            <v>-2</v>
          </cell>
          <cell r="H6">
            <v>-1</v>
          </cell>
          <cell r="I6">
            <v>-2</v>
          </cell>
          <cell r="J6">
            <v>-3</v>
          </cell>
          <cell r="K6">
            <v>-5</v>
          </cell>
          <cell r="L6">
            <v>-8</v>
          </cell>
          <cell r="M6">
            <v>-9</v>
          </cell>
          <cell r="N6">
            <v>-7</v>
          </cell>
          <cell r="O6">
            <v>-5</v>
          </cell>
          <cell r="P6">
            <v>-10</v>
          </cell>
          <cell r="Q6">
            <v>-3</v>
          </cell>
          <cell r="R6">
            <v>0</v>
          </cell>
          <cell r="S6">
            <v>-8</v>
          </cell>
          <cell r="T6">
            <v>-2</v>
          </cell>
          <cell r="U6">
            <v>3</v>
          </cell>
          <cell r="V6">
            <v>1</v>
          </cell>
          <cell r="W6">
            <v>4</v>
          </cell>
          <cell r="X6">
            <v>-5</v>
          </cell>
          <cell r="Y6">
            <v>-1</v>
          </cell>
          <cell r="Z6">
            <v>-7</v>
          </cell>
          <cell r="AA6">
            <v>-1</v>
          </cell>
          <cell r="AB6">
            <v>5</v>
          </cell>
          <cell r="AC6">
            <v>2</v>
          </cell>
        </row>
        <row r="7">
          <cell r="B7">
            <v>-1</v>
          </cell>
          <cell r="C7">
            <v>2</v>
          </cell>
          <cell r="D7">
            <v>7</v>
          </cell>
          <cell r="E7">
            <v>8</v>
          </cell>
          <cell r="F7">
            <v>7</v>
          </cell>
          <cell r="G7">
            <v>3</v>
          </cell>
          <cell r="H7">
            <v>5</v>
          </cell>
          <cell r="I7">
            <v>1</v>
          </cell>
          <cell r="J7">
            <v>2</v>
          </cell>
          <cell r="K7">
            <v>2</v>
          </cell>
          <cell r="L7">
            <v>-6</v>
          </cell>
          <cell r="M7">
            <v>-3</v>
          </cell>
          <cell r="N7">
            <v>-4</v>
          </cell>
          <cell r="O7">
            <v>0</v>
          </cell>
          <cell r="P7">
            <v>1</v>
          </cell>
          <cell r="Q7">
            <v>2</v>
          </cell>
          <cell r="R7">
            <v>5</v>
          </cell>
          <cell r="S7">
            <v>2</v>
          </cell>
          <cell r="T7">
            <v>3</v>
          </cell>
          <cell r="U7">
            <v>5</v>
          </cell>
          <cell r="V7">
            <v>5</v>
          </cell>
          <cell r="W7">
            <v>5</v>
          </cell>
          <cell r="X7">
            <v>4</v>
          </cell>
          <cell r="Y7">
            <v>4</v>
          </cell>
          <cell r="Z7">
            <v>5</v>
          </cell>
          <cell r="AA7">
            <v>7</v>
          </cell>
          <cell r="AB7">
            <v>12</v>
          </cell>
          <cell r="AC7">
            <v>13</v>
          </cell>
        </row>
      </sheetData>
      <sheetData sheetId="3">
        <row r="6">
          <cell r="B6">
            <v>1</v>
          </cell>
          <cell r="C6">
            <v>6</v>
          </cell>
          <cell r="D6">
            <v>9</v>
          </cell>
          <cell r="E6">
            <v>7</v>
          </cell>
          <cell r="F6">
            <v>7</v>
          </cell>
          <cell r="G6">
            <v>2</v>
          </cell>
          <cell r="H6">
            <v>2</v>
          </cell>
          <cell r="I6">
            <v>-1</v>
          </cell>
          <cell r="J6">
            <v>2</v>
          </cell>
          <cell r="K6">
            <v>8</v>
          </cell>
          <cell r="L6">
            <v>7</v>
          </cell>
          <cell r="M6">
            <v>1</v>
          </cell>
          <cell r="N6">
            <v>-1</v>
          </cell>
          <cell r="O6">
            <v>-3</v>
          </cell>
          <cell r="P6">
            <v>4</v>
          </cell>
          <cell r="Q6">
            <v>2</v>
          </cell>
          <cell r="R6">
            <v>-3</v>
          </cell>
          <cell r="S6">
            <v>-4</v>
          </cell>
          <cell r="T6">
            <v>-1</v>
          </cell>
          <cell r="U6">
            <v>0</v>
          </cell>
          <cell r="V6">
            <v>2</v>
          </cell>
          <cell r="W6">
            <v>5</v>
          </cell>
          <cell r="X6">
            <v>5</v>
          </cell>
          <cell r="Y6">
            <v>8</v>
          </cell>
          <cell r="Z6">
            <v>6</v>
          </cell>
          <cell r="AA6">
            <v>8</v>
          </cell>
          <cell r="AB6">
            <v>8</v>
          </cell>
          <cell r="AC6">
            <v>7</v>
          </cell>
          <cell r="AD6">
            <v>6</v>
          </cell>
          <cell r="AE6">
            <v>5</v>
          </cell>
          <cell r="AF6">
            <v>6</v>
          </cell>
        </row>
        <row r="7">
          <cell r="B7">
            <v>12</v>
          </cell>
          <cell r="C7">
            <v>12</v>
          </cell>
          <cell r="D7">
            <v>15</v>
          </cell>
          <cell r="E7">
            <v>13</v>
          </cell>
          <cell r="F7">
            <v>9</v>
          </cell>
          <cell r="G7">
            <v>7</v>
          </cell>
          <cell r="H7">
            <v>3</v>
          </cell>
          <cell r="I7">
            <v>6</v>
          </cell>
          <cell r="J7">
            <v>11</v>
          </cell>
          <cell r="K7">
            <v>14</v>
          </cell>
          <cell r="L7">
            <v>13</v>
          </cell>
          <cell r="M7">
            <v>8</v>
          </cell>
          <cell r="N7">
            <v>10</v>
          </cell>
          <cell r="O7">
            <v>9</v>
          </cell>
          <cell r="P7">
            <v>9</v>
          </cell>
          <cell r="Q7">
            <v>2</v>
          </cell>
          <cell r="R7">
            <v>2</v>
          </cell>
          <cell r="S7">
            <v>5</v>
          </cell>
          <cell r="T7">
            <v>8</v>
          </cell>
          <cell r="U7">
            <v>8</v>
          </cell>
          <cell r="V7">
            <v>10</v>
          </cell>
          <cell r="W7">
            <v>12</v>
          </cell>
          <cell r="X7">
            <v>8</v>
          </cell>
          <cell r="Y7">
            <v>13</v>
          </cell>
          <cell r="Z7">
            <v>17</v>
          </cell>
          <cell r="AA7">
            <v>17</v>
          </cell>
          <cell r="AB7">
            <v>17</v>
          </cell>
          <cell r="AC7">
            <v>13</v>
          </cell>
          <cell r="AD7">
            <v>8</v>
          </cell>
          <cell r="AE7">
            <v>11</v>
          </cell>
          <cell r="AF7">
            <v>15</v>
          </cell>
        </row>
      </sheetData>
      <sheetData sheetId="4">
        <row r="6">
          <cell r="B6">
            <v>7</v>
          </cell>
          <cell r="C6">
            <v>6</v>
          </cell>
          <cell r="D6">
            <v>7</v>
          </cell>
          <cell r="E6">
            <v>7</v>
          </cell>
          <cell r="F6">
            <v>10</v>
          </cell>
          <cell r="G6">
            <v>9</v>
          </cell>
          <cell r="H6">
            <v>12</v>
          </cell>
          <cell r="I6">
            <v>6</v>
          </cell>
          <cell r="J6">
            <v>5</v>
          </cell>
          <cell r="K6">
            <v>6</v>
          </cell>
          <cell r="L6">
            <v>9</v>
          </cell>
          <cell r="M6">
            <v>5</v>
          </cell>
          <cell r="N6">
            <v>7</v>
          </cell>
          <cell r="O6">
            <v>3</v>
          </cell>
          <cell r="P6">
            <v>7</v>
          </cell>
          <cell r="Q6">
            <v>10</v>
          </cell>
          <cell r="R6">
            <v>4</v>
          </cell>
          <cell r="S6">
            <v>3</v>
          </cell>
          <cell r="T6">
            <v>3</v>
          </cell>
          <cell r="U6">
            <v>3</v>
          </cell>
          <cell r="V6">
            <v>2</v>
          </cell>
          <cell r="W6">
            <v>9</v>
          </cell>
          <cell r="X6">
            <v>9</v>
          </cell>
          <cell r="Y6">
            <v>9</v>
          </cell>
          <cell r="Z6">
            <v>7</v>
          </cell>
          <cell r="AA6">
            <v>7</v>
          </cell>
          <cell r="AB6">
            <v>9</v>
          </cell>
          <cell r="AC6">
            <v>9</v>
          </cell>
          <cell r="AD6">
            <v>10</v>
          </cell>
          <cell r="AE6">
            <v>10</v>
          </cell>
        </row>
        <row r="7">
          <cell r="B7">
            <v>15</v>
          </cell>
          <cell r="C7">
            <v>15</v>
          </cell>
          <cell r="D7">
            <v>16</v>
          </cell>
          <cell r="E7">
            <v>18</v>
          </cell>
          <cell r="F7">
            <v>17</v>
          </cell>
          <cell r="G7">
            <v>20</v>
          </cell>
          <cell r="H7">
            <v>20</v>
          </cell>
          <cell r="I7">
            <v>12</v>
          </cell>
          <cell r="J7">
            <v>13</v>
          </cell>
          <cell r="K7">
            <v>16</v>
          </cell>
          <cell r="L7">
            <v>15</v>
          </cell>
          <cell r="M7">
            <v>12</v>
          </cell>
          <cell r="N7">
            <v>13</v>
          </cell>
          <cell r="O7">
            <v>13</v>
          </cell>
          <cell r="P7">
            <v>17</v>
          </cell>
          <cell r="Q7">
            <v>13</v>
          </cell>
          <cell r="R7">
            <v>10</v>
          </cell>
          <cell r="S7">
            <v>13</v>
          </cell>
          <cell r="T7">
            <v>11</v>
          </cell>
          <cell r="U7">
            <v>11</v>
          </cell>
          <cell r="V7">
            <v>14</v>
          </cell>
          <cell r="W7">
            <v>16</v>
          </cell>
          <cell r="X7">
            <v>15</v>
          </cell>
          <cell r="Y7">
            <v>17</v>
          </cell>
          <cell r="Z7">
            <v>17</v>
          </cell>
          <cell r="AA7">
            <v>16</v>
          </cell>
          <cell r="AB7">
            <v>19</v>
          </cell>
          <cell r="AC7">
            <v>20</v>
          </cell>
          <cell r="AD7">
            <v>21</v>
          </cell>
          <cell r="AE7">
            <v>15</v>
          </cell>
        </row>
      </sheetData>
      <sheetData sheetId="5">
        <row r="6">
          <cell r="B6">
            <v>11</v>
          </cell>
          <cell r="C6">
            <v>12</v>
          </cell>
          <cell r="D6">
            <v>9</v>
          </cell>
          <cell r="E6">
            <v>12</v>
          </cell>
          <cell r="F6">
            <v>6</v>
          </cell>
          <cell r="G6">
            <v>7</v>
          </cell>
          <cell r="H6">
            <v>6</v>
          </cell>
          <cell r="I6">
            <v>8</v>
          </cell>
          <cell r="J6">
            <v>12</v>
          </cell>
          <cell r="K6">
            <v>12</v>
          </cell>
          <cell r="L6">
            <v>15</v>
          </cell>
          <cell r="M6">
            <v>11</v>
          </cell>
          <cell r="N6">
            <v>13</v>
          </cell>
          <cell r="O6">
            <v>14</v>
          </cell>
          <cell r="P6">
            <v>10</v>
          </cell>
          <cell r="Q6">
            <v>8</v>
          </cell>
          <cell r="R6">
            <v>6</v>
          </cell>
          <cell r="S6">
            <v>10</v>
          </cell>
          <cell r="T6">
            <v>8</v>
          </cell>
          <cell r="U6">
            <v>10</v>
          </cell>
          <cell r="V6">
            <v>11</v>
          </cell>
          <cell r="W6">
            <v>9</v>
          </cell>
          <cell r="X6">
            <v>11</v>
          </cell>
          <cell r="Y6">
            <v>11</v>
          </cell>
          <cell r="Z6">
            <v>11</v>
          </cell>
          <cell r="AA6">
            <v>15</v>
          </cell>
          <cell r="AB6">
            <v>14</v>
          </cell>
          <cell r="AC6">
            <v>14</v>
          </cell>
          <cell r="AD6">
            <v>18</v>
          </cell>
          <cell r="AE6">
            <v>19</v>
          </cell>
          <cell r="AF6">
            <v>19</v>
          </cell>
        </row>
        <row r="7">
          <cell r="B7">
            <v>21</v>
          </cell>
          <cell r="C7">
            <v>19</v>
          </cell>
          <cell r="D7">
            <v>21</v>
          </cell>
          <cell r="E7">
            <v>15</v>
          </cell>
          <cell r="F7">
            <v>13</v>
          </cell>
          <cell r="G7">
            <v>14</v>
          </cell>
          <cell r="H7">
            <v>12</v>
          </cell>
          <cell r="I7">
            <v>21</v>
          </cell>
          <cell r="J7">
            <v>19</v>
          </cell>
          <cell r="K7">
            <v>22</v>
          </cell>
          <cell r="L7">
            <v>14</v>
          </cell>
          <cell r="M7">
            <v>16</v>
          </cell>
          <cell r="N7">
            <v>22</v>
          </cell>
          <cell r="O7">
            <v>15</v>
          </cell>
          <cell r="P7">
            <v>18</v>
          </cell>
          <cell r="Q7">
            <v>16</v>
          </cell>
          <cell r="R7">
            <v>14</v>
          </cell>
          <cell r="S7">
            <v>12</v>
          </cell>
          <cell r="T7">
            <v>18</v>
          </cell>
          <cell r="U7">
            <v>21</v>
          </cell>
          <cell r="V7">
            <v>18</v>
          </cell>
          <cell r="W7">
            <v>20</v>
          </cell>
          <cell r="X7">
            <v>17</v>
          </cell>
          <cell r="Y7">
            <v>19</v>
          </cell>
          <cell r="Z7">
            <v>22</v>
          </cell>
          <cell r="AA7">
            <v>23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  <cell r="AF7">
            <v>28</v>
          </cell>
        </row>
      </sheetData>
      <sheetData sheetId="6">
        <row r="6">
          <cell r="B6">
            <v>14</v>
          </cell>
          <cell r="C6">
            <v>16</v>
          </cell>
          <cell r="D6">
            <v>17</v>
          </cell>
          <cell r="E6">
            <v>17</v>
          </cell>
          <cell r="F6">
            <v>14</v>
          </cell>
          <cell r="G6">
            <v>15</v>
          </cell>
          <cell r="H6">
            <v>15</v>
          </cell>
          <cell r="I6">
            <v>18</v>
          </cell>
          <cell r="J6">
            <v>13</v>
          </cell>
          <cell r="K6">
            <v>13</v>
          </cell>
          <cell r="L6">
            <v>16</v>
          </cell>
          <cell r="M6">
            <v>13</v>
          </cell>
          <cell r="N6">
            <v>13</v>
          </cell>
          <cell r="O6">
            <v>13</v>
          </cell>
          <cell r="P6">
            <v>15</v>
          </cell>
          <cell r="Q6">
            <v>14</v>
          </cell>
          <cell r="R6">
            <v>15</v>
          </cell>
          <cell r="S6">
            <v>16</v>
          </cell>
          <cell r="T6">
            <v>14</v>
          </cell>
          <cell r="U6">
            <v>14</v>
          </cell>
          <cell r="V6">
            <v>15</v>
          </cell>
          <cell r="W6">
            <v>7</v>
          </cell>
          <cell r="X6">
            <v>9</v>
          </cell>
          <cell r="Y6">
            <v>11</v>
          </cell>
          <cell r="Z6">
            <v>10</v>
          </cell>
          <cell r="AA6">
            <v>15</v>
          </cell>
          <cell r="AB6">
            <v>16</v>
          </cell>
          <cell r="AC6">
            <v>17</v>
          </cell>
          <cell r="AD6">
            <v>16</v>
          </cell>
          <cell r="AE6">
            <v>17</v>
          </cell>
        </row>
        <row r="7">
          <cell r="B7">
            <v>23</v>
          </cell>
          <cell r="C7">
            <v>27</v>
          </cell>
          <cell r="D7">
            <v>25</v>
          </cell>
          <cell r="E7">
            <v>18</v>
          </cell>
          <cell r="F7">
            <v>24</v>
          </cell>
          <cell r="G7">
            <v>26</v>
          </cell>
          <cell r="H7">
            <v>25</v>
          </cell>
          <cell r="I7">
            <v>24</v>
          </cell>
          <cell r="J7">
            <v>23</v>
          </cell>
          <cell r="K7">
            <v>24</v>
          </cell>
          <cell r="L7">
            <v>23</v>
          </cell>
          <cell r="M7">
            <v>19</v>
          </cell>
          <cell r="N7">
            <v>21</v>
          </cell>
          <cell r="O7">
            <v>22</v>
          </cell>
          <cell r="P7">
            <v>22</v>
          </cell>
          <cell r="Q7">
            <v>21</v>
          </cell>
          <cell r="R7">
            <v>22</v>
          </cell>
          <cell r="S7">
            <v>20</v>
          </cell>
          <cell r="T7">
            <v>20</v>
          </cell>
          <cell r="U7">
            <v>25</v>
          </cell>
          <cell r="V7">
            <v>14</v>
          </cell>
          <cell r="W7">
            <v>11</v>
          </cell>
          <cell r="X7">
            <v>19</v>
          </cell>
          <cell r="Y7">
            <v>18</v>
          </cell>
          <cell r="Z7">
            <v>23</v>
          </cell>
          <cell r="AA7">
            <v>24</v>
          </cell>
          <cell r="AB7">
            <v>25</v>
          </cell>
          <cell r="AC7">
            <v>25</v>
          </cell>
          <cell r="AD7">
            <v>24</v>
          </cell>
          <cell r="AE7">
            <v>27</v>
          </cell>
        </row>
      </sheetData>
      <sheetData sheetId="7">
        <row r="6">
          <cell r="B6">
            <v>19</v>
          </cell>
          <cell r="C6">
            <v>17</v>
          </cell>
          <cell r="D6">
            <v>18</v>
          </cell>
          <cell r="E6">
            <v>21</v>
          </cell>
          <cell r="F6">
            <v>20</v>
          </cell>
          <cell r="G6">
            <v>21</v>
          </cell>
          <cell r="H6">
            <v>19</v>
          </cell>
          <cell r="I6">
            <v>14</v>
          </cell>
          <cell r="J6">
            <v>14</v>
          </cell>
          <cell r="K6">
            <v>16</v>
          </cell>
          <cell r="L6">
            <v>16</v>
          </cell>
          <cell r="M6">
            <v>18</v>
          </cell>
          <cell r="N6">
            <v>19</v>
          </cell>
          <cell r="O6">
            <v>18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18</v>
          </cell>
          <cell r="U6">
            <v>19</v>
          </cell>
          <cell r="V6">
            <v>20</v>
          </cell>
          <cell r="W6">
            <v>18</v>
          </cell>
          <cell r="X6">
            <v>12</v>
          </cell>
          <cell r="Y6">
            <v>12</v>
          </cell>
          <cell r="Z6">
            <v>14</v>
          </cell>
          <cell r="AA6">
            <v>17</v>
          </cell>
          <cell r="AB6">
            <v>18</v>
          </cell>
          <cell r="AE6">
            <v>15</v>
          </cell>
          <cell r="AF6">
            <v>15</v>
          </cell>
        </row>
        <row r="7">
          <cell r="B7">
            <v>25</v>
          </cell>
          <cell r="C7">
            <v>29</v>
          </cell>
          <cell r="D7">
            <v>28</v>
          </cell>
          <cell r="E7">
            <v>31</v>
          </cell>
          <cell r="F7">
            <v>30</v>
          </cell>
          <cell r="G7">
            <v>31</v>
          </cell>
          <cell r="H7">
            <v>16</v>
          </cell>
          <cell r="I7">
            <v>21</v>
          </cell>
          <cell r="J7">
            <v>16</v>
          </cell>
          <cell r="K7">
            <v>21</v>
          </cell>
          <cell r="L7">
            <v>24</v>
          </cell>
          <cell r="M7">
            <v>28</v>
          </cell>
          <cell r="N7">
            <v>24</v>
          </cell>
          <cell r="O7">
            <v>24</v>
          </cell>
          <cell r="P7">
            <v>23</v>
          </cell>
          <cell r="Q7">
            <v>24</v>
          </cell>
          <cell r="R7">
            <v>23</v>
          </cell>
          <cell r="S7">
            <v>27</v>
          </cell>
          <cell r="T7">
            <v>29</v>
          </cell>
          <cell r="U7">
            <v>29</v>
          </cell>
          <cell r="V7">
            <v>28</v>
          </cell>
          <cell r="W7">
            <v>16</v>
          </cell>
          <cell r="X7">
            <v>16</v>
          </cell>
          <cell r="Y7">
            <v>19</v>
          </cell>
          <cell r="Z7">
            <v>23</v>
          </cell>
          <cell r="AA7">
            <v>23</v>
          </cell>
          <cell r="AD7">
            <v>26</v>
          </cell>
          <cell r="AE7">
            <v>26</v>
          </cell>
          <cell r="AF7">
            <v>23</v>
          </cell>
        </row>
      </sheetData>
      <sheetData sheetId="8">
        <row r="6">
          <cell r="B6">
            <v>16</v>
          </cell>
          <cell r="C6">
            <v>16</v>
          </cell>
          <cell r="D6">
            <v>15</v>
          </cell>
          <cell r="E6">
            <v>16</v>
          </cell>
          <cell r="F6">
            <v>18</v>
          </cell>
          <cell r="G6">
            <v>18</v>
          </cell>
          <cell r="H6">
            <v>18</v>
          </cell>
          <cell r="I6">
            <v>17</v>
          </cell>
          <cell r="J6">
            <v>19</v>
          </cell>
          <cell r="K6">
            <v>18</v>
          </cell>
          <cell r="L6">
            <v>16</v>
          </cell>
          <cell r="M6">
            <v>14</v>
          </cell>
          <cell r="N6">
            <v>14</v>
          </cell>
          <cell r="O6">
            <v>11</v>
          </cell>
          <cell r="P6">
            <v>17</v>
          </cell>
          <cell r="Q6">
            <v>16</v>
          </cell>
          <cell r="R6">
            <v>16</v>
          </cell>
          <cell r="S6">
            <v>14</v>
          </cell>
          <cell r="T6">
            <v>16</v>
          </cell>
          <cell r="U6">
            <v>16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14</v>
          </cell>
          <cell r="AA6">
            <v>14</v>
          </cell>
          <cell r="AB6">
            <v>14</v>
          </cell>
          <cell r="AC6">
            <v>14</v>
          </cell>
          <cell r="AD6">
            <v>15</v>
          </cell>
          <cell r="AE6">
            <v>14</v>
          </cell>
          <cell r="AF6">
            <v>14</v>
          </cell>
        </row>
        <row r="7">
          <cell r="B7">
            <v>27</v>
          </cell>
          <cell r="C7">
            <v>23</v>
          </cell>
          <cell r="D7">
            <v>25</v>
          </cell>
          <cell r="E7">
            <v>25</v>
          </cell>
          <cell r="F7">
            <v>27</v>
          </cell>
          <cell r="G7">
            <v>28</v>
          </cell>
          <cell r="H7">
            <v>28</v>
          </cell>
          <cell r="I7">
            <v>29</v>
          </cell>
          <cell r="J7">
            <v>30</v>
          </cell>
          <cell r="K7">
            <v>28</v>
          </cell>
          <cell r="L7">
            <v>24</v>
          </cell>
          <cell r="M7">
            <v>22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21</v>
          </cell>
          <cell r="S7">
            <v>19</v>
          </cell>
          <cell r="T7">
            <v>23</v>
          </cell>
          <cell r="U7">
            <v>21</v>
          </cell>
          <cell r="V7">
            <v>23</v>
          </cell>
          <cell r="W7">
            <v>21</v>
          </cell>
          <cell r="X7">
            <v>21</v>
          </cell>
          <cell r="Y7">
            <v>23</v>
          </cell>
          <cell r="Z7">
            <v>24</v>
          </cell>
          <cell r="AA7">
            <v>22</v>
          </cell>
          <cell r="AB7">
            <v>17</v>
          </cell>
          <cell r="AC7">
            <v>24</v>
          </cell>
          <cell r="AD7">
            <v>21</v>
          </cell>
          <cell r="AE7">
            <v>16</v>
          </cell>
          <cell r="AF7">
            <v>22</v>
          </cell>
        </row>
      </sheetData>
      <sheetData sheetId="9">
        <row r="6">
          <cell r="B6">
            <v>13</v>
          </cell>
          <cell r="C6">
            <v>11</v>
          </cell>
          <cell r="D6">
            <v>12</v>
          </cell>
          <cell r="E6">
            <v>13</v>
          </cell>
          <cell r="F6">
            <v>12</v>
          </cell>
          <cell r="G6">
            <v>11</v>
          </cell>
          <cell r="H6">
            <v>12</v>
          </cell>
          <cell r="I6">
            <v>14</v>
          </cell>
          <cell r="J6">
            <v>16</v>
          </cell>
          <cell r="K6">
            <v>17</v>
          </cell>
          <cell r="L6">
            <v>15</v>
          </cell>
          <cell r="M6">
            <v>13</v>
          </cell>
          <cell r="N6">
            <v>13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15</v>
          </cell>
          <cell r="T6">
            <v>14</v>
          </cell>
          <cell r="U6">
            <v>14</v>
          </cell>
          <cell r="V6">
            <v>17</v>
          </cell>
          <cell r="W6">
            <v>11</v>
          </cell>
          <cell r="X6">
            <v>12</v>
          </cell>
          <cell r="Y6">
            <v>14</v>
          </cell>
          <cell r="Z6">
            <v>15</v>
          </cell>
          <cell r="AA6">
            <v>15</v>
          </cell>
          <cell r="AB6">
            <v>11</v>
          </cell>
          <cell r="AC6">
            <v>11</v>
          </cell>
          <cell r="AD6">
            <v>9</v>
          </cell>
          <cell r="AE6">
            <v>12</v>
          </cell>
        </row>
        <row r="7">
          <cell r="B7">
            <v>21</v>
          </cell>
          <cell r="C7">
            <v>18</v>
          </cell>
          <cell r="D7">
            <v>14</v>
          </cell>
          <cell r="E7">
            <v>15</v>
          </cell>
          <cell r="F7">
            <v>16</v>
          </cell>
          <cell r="G7">
            <v>21</v>
          </cell>
          <cell r="H7">
            <v>23</v>
          </cell>
          <cell r="I7">
            <v>22</v>
          </cell>
          <cell r="J7">
            <v>23</v>
          </cell>
          <cell r="K7">
            <v>23</v>
          </cell>
          <cell r="L7">
            <v>23</v>
          </cell>
          <cell r="M7">
            <v>23</v>
          </cell>
          <cell r="N7">
            <v>23</v>
          </cell>
          <cell r="O7">
            <v>23</v>
          </cell>
          <cell r="P7">
            <v>23</v>
          </cell>
          <cell r="Q7">
            <v>23</v>
          </cell>
          <cell r="R7">
            <v>22</v>
          </cell>
          <cell r="S7">
            <v>23</v>
          </cell>
          <cell r="T7">
            <v>23</v>
          </cell>
          <cell r="U7">
            <v>22</v>
          </cell>
          <cell r="V7">
            <v>17</v>
          </cell>
          <cell r="W7">
            <v>21</v>
          </cell>
          <cell r="X7">
            <v>19</v>
          </cell>
          <cell r="Y7">
            <v>22</v>
          </cell>
          <cell r="Z7">
            <v>23</v>
          </cell>
          <cell r="AA7">
            <v>23</v>
          </cell>
          <cell r="AB7">
            <v>18</v>
          </cell>
          <cell r="AC7">
            <v>22</v>
          </cell>
          <cell r="AD7">
            <v>20</v>
          </cell>
          <cell r="AE7">
            <v>20</v>
          </cell>
        </row>
      </sheetData>
      <sheetData sheetId="10">
        <row r="6">
          <cell r="B6">
            <v>12</v>
          </cell>
          <cell r="C6">
            <v>12</v>
          </cell>
          <cell r="D6">
            <v>12</v>
          </cell>
          <cell r="E6">
            <v>7</v>
          </cell>
          <cell r="F6">
            <v>7</v>
          </cell>
          <cell r="G6">
            <v>6</v>
          </cell>
          <cell r="H6">
            <v>5</v>
          </cell>
          <cell r="I6">
            <v>5</v>
          </cell>
          <cell r="J6">
            <v>8</v>
          </cell>
          <cell r="K6">
            <v>12</v>
          </cell>
          <cell r="L6">
            <v>8</v>
          </cell>
          <cell r="M6">
            <v>13</v>
          </cell>
          <cell r="N6">
            <v>10</v>
          </cell>
          <cell r="O6">
            <v>4</v>
          </cell>
          <cell r="P6">
            <v>10</v>
          </cell>
          <cell r="Q6">
            <v>4</v>
          </cell>
          <cell r="R6">
            <v>2</v>
          </cell>
          <cell r="S6">
            <v>-2</v>
          </cell>
          <cell r="T6">
            <v>2</v>
          </cell>
          <cell r="U6">
            <v>2</v>
          </cell>
          <cell r="V6">
            <v>3</v>
          </cell>
          <cell r="W6">
            <v>4</v>
          </cell>
          <cell r="X6">
            <v>5</v>
          </cell>
          <cell r="Y6">
            <v>9</v>
          </cell>
          <cell r="Z6">
            <v>13</v>
          </cell>
          <cell r="AA6">
            <v>11</v>
          </cell>
          <cell r="AB6">
            <v>8</v>
          </cell>
          <cell r="AC6">
            <v>7</v>
          </cell>
          <cell r="AD6">
            <v>13</v>
          </cell>
          <cell r="AE6">
            <v>8</v>
          </cell>
          <cell r="AF6">
            <v>10</v>
          </cell>
        </row>
        <row r="7">
          <cell r="B7">
            <v>19</v>
          </cell>
          <cell r="C7">
            <v>18</v>
          </cell>
          <cell r="D7">
            <v>21</v>
          </cell>
          <cell r="E7">
            <v>11</v>
          </cell>
          <cell r="F7">
            <v>13</v>
          </cell>
          <cell r="G7">
            <v>12</v>
          </cell>
          <cell r="H7">
            <v>13</v>
          </cell>
          <cell r="I7">
            <v>14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11</v>
          </cell>
          <cell r="O7">
            <v>15</v>
          </cell>
          <cell r="P7">
            <v>11</v>
          </cell>
          <cell r="Q7">
            <v>11</v>
          </cell>
          <cell r="R7">
            <v>12</v>
          </cell>
          <cell r="S7">
            <v>7</v>
          </cell>
          <cell r="T7">
            <v>7</v>
          </cell>
          <cell r="U7">
            <v>8</v>
          </cell>
          <cell r="V7">
            <v>4</v>
          </cell>
          <cell r="W7">
            <v>7</v>
          </cell>
          <cell r="X7">
            <v>9</v>
          </cell>
          <cell r="Y7">
            <v>12</v>
          </cell>
          <cell r="Z7">
            <v>20</v>
          </cell>
          <cell r="AA7">
            <v>17</v>
          </cell>
          <cell r="AB7">
            <v>16</v>
          </cell>
          <cell r="AC7">
            <v>16</v>
          </cell>
          <cell r="AD7">
            <v>13</v>
          </cell>
          <cell r="AE7">
            <v>13</v>
          </cell>
          <cell r="AF7">
            <v>17</v>
          </cell>
        </row>
      </sheetData>
      <sheetData sheetId="11">
        <row r="6">
          <cell r="B6">
            <v>10</v>
          </cell>
          <cell r="C6">
            <v>6</v>
          </cell>
          <cell r="D6">
            <v>11</v>
          </cell>
          <cell r="E6">
            <v>6</v>
          </cell>
          <cell r="F6">
            <v>7</v>
          </cell>
          <cell r="G6">
            <v>10</v>
          </cell>
          <cell r="H6">
            <v>5</v>
          </cell>
          <cell r="I6">
            <v>4</v>
          </cell>
          <cell r="J6">
            <v>4</v>
          </cell>
          <cell r="K6">
            <v>1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0</v>
          </cell>
          <cell r="Q6">
            <v>-6</v>
          </cell>
          <cell r="R6">
            <v>-1</v>
          </cell>
          <cell r="S6">
            <v>-1</v>
          </cell>
          <cell r="T6">
            <v>-1</v>
          </cell>
          <cell r="U6">
            <v>-5</v>
          </cell>
          <cell r="V6">
            <v>-6</v>
          </cell>
          <cell r="W6">
            <v>-3</v>
          </cell>
          <cell r="X6">
            <v>-4</v>
          </cell>
          <cell r="Y6">
            <v>-1</v>
          </cell>
          <cell r="Z6">
            <v>1</v>
          </cell>
          <cell r="AA6">
            <v>2</v>
          </cell>
          <cell r="AB6">
            <v>-1</v>
          </cell>
          <cell r="AC6">
            <v>-1</v>
          </cell>
          <cell r="AD6">
            <v>-3</v>
          </cell>
          <cell r="AE6">
            <v>-5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10</v>
          </cell>
          <cell r="F7">
            <v>10</v>
          </cell>
          <cell r="G7">
            <v>14</v>
          </cell>
          <cell r="H7">
            <v>8</v>
          </cell>
          <cell r="I7">
            <v>8</v>
          </cell>
          <cell r="J7">
            <v>2</v>
          </cell>
          <cell r="K7">
            <v>3</v>
          </cell>
          <cell r="L7">
            <v>4</v>
          </cell>
          <cell r="M7">
            <v>7</v>
          </cell>
          <cell r="N7">
            <v>4</v>
          </cell>
          <cell r="O7">
            <v>5</v>
          </cell>
          <cell r="P7">
            <v>2</v>
          </cell>
          <cell r="Q7">
            <v>0</v>
          </cell>
          <cell r="R7">
            <v>3</v>
          </cell>
          <cell r="S7">
            <v>3</v>
          </cell>
          <cell r="T7">
            <v>0</v>
          </cell>
          <cell r="U7">
            <v>-1</v>
          </cell>
          <cell r="V7">
            <v>-1</v>
          </cell>
          <cell r="W7">
            <v>-1</v>
          </cell>
          <cell r="X7">
            <v>1</v>
          </cell>
          <cell r="Y7">
            <v>2</v>
          </cell>
          <cell r="Z7">
            <v>5</v>
          </cell>
          <cell r="AA7">
            <v>7</v>
          </cell>
          <cell r="AB7">
            <v>4</v>
          </cell>
          <cell r="AC7">
            <v>7</v>
          </cell>
          <cell r="AD7">
            <v>1</v>
          </cell>
          <cell r="AE7">
            <v>0</v>
          </cell>
        </row>
      </sheetData>
      <sheetData sheetId="12">
        <row r="6">
          <cell r="B6">
            <v>-1</v>
          </cell>
          <cell r="C6">
            <v>4</v>
          </cell>
          <cell r="D6">
            <v>0</v>
          </cell>
          <cell r="E6">
            <v>5</v>
          </cell>
          <cell r="F6">
            <v>3</v>
          </cell>
          <cell r="G6">
            <v>-2</v>
          </cell>
          <cell r="H6">
            <v>2</v>
          </cell>
          <cell r="I6">
            <v>3</v>
          </cell>
          <cell r="J6">
            <v>2</v>
          </cell>
          <cell r="K6">
            <v>5</v>
          </cell>
          <cell r="L6">
            <v>2</v>
          </cell>
          <cell r="M6">
            <v>4</v>
          </cell>
          <cell r="N6">
            <v>4</v>
          </cell>
          <cell r="O6">
            <v>1</v>
          </cell>
          <cell r="P6">
            <v>1</v>
          </cell>
          <cell r="Q6">
            <v>-1</v>
          </cell>
          <cell r="R6">
            <v>-7</v>
          </cell>
          <cell r="S6">
            <v>4</v>
          </cell>
          <cell r="T6">
            <v>3</v>
          </cell>
          <cell r="U6">
            <v>-3</v>
          </cell>
          <cell r="V6">
            <v>-4</v>
          </cell>
          <cell r="W6">
            <v>-7</v>
          </cell>
          <cell r="X6">
            <v>-8</v>
          </cell>
          <cell r="Y6">
            <v>-10</v>
          </cell>
          <cell r="Z6">
            <v>-10</v>
          </cell>
          <cell r="AA6">
            <v>-2</v>
          </cell>
        </row>
        <row r="7">
          <cell r="B7">
            <v>10</v>
          </cell>
          <cell r="C7">
            <v>11</v>
          </cell>
          <cell r="D7">
            <v>6</v>
          </cell>
          <cell r="E7">
            <v>11</v>
          </cell>
          <cell r="F7">
            <v>2</v>
          </cell>
          <cell r="G7">
            <v>3</v>
          </cell>
          <cell r="H7">
            <v>8</v>
          </cell>
          <cell r="I7">
            <v>11</v>
          </cell>
          <cell r="J7">
            <v>8</v>
          </cell>
          <cell r="K7">
            <v>9</v>
          </cell>
          <cell r="L7">
            <v>6</v>
          </cell>
          <cell r="M7">
            <v>2</v>
          </cell>
          <cell r="N7">
            <v>5</v>
          </cell>
          <cell r="O7">
            <v>5</v>
          </cell>
          <cell r="P7">
            <v>3</v>
          </cell>
          <cell r="Q7">
            <v>-1</v>
          </cell>
          <cell r="R7">
            <v>-1</v>
          </cell>
          <cell r="S7">
            <v>5</v>
          </cell>
          <cell r="T7">
            <v>3</v>
          </cell>
          <cell r="U7">
            <v>-1</v>
          </cell>
          <cell r="V7">
            <v>0</v>
          </cell>
          <cell r="W7">
            <v>-3</v>
          </cell>
          <cell r="X7">
            <v>0</v>
          </cell>
          <cell r="Y7">
            <v>-6</v>
          </cell>
          <cell r="Z7">
            <v>-6</v>
          </cell>
        </row>
      </sheetData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esamt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Legende"/>
    </sheetNames>
    <sheetDataSet>
      <sheetData sheetId="0"/>
      <sheetData sheetId="1">
        <row r="6">
          <cell r="G6">
            <v>-6</v>
          </cell>
          <cell r="H6">
            <v>1</v>
          </cell>
          <cell r="I6">
            <v>-4</v>
          </cell>
          <cell r="J6">
            <v>-4</v>
          </cell>
          <cell r="K6">
            <v>-3</v>
          </cell>
          <cell r="L6">
            <v>-3</v>
          </cell>
          <cell r="M6">
            <v>-5</v>
          </cell>
          <cell r="N6">
            <v>-8</v>
          </cell>
          <cell r="O6">
            <v>-8</v>
          </cell>
          <cell r="P6">
            <v>-5</v>
          </cell>
          <cell r="Q6">
            <v>-3</v>
          </cell>
          <cell r="R6">
            <v>-2</v>
          </cell>
          <cell r="S6">
            <v>3</v>
          </cell>
          <cell r="T6">
            <v>-2</v>
          </cell>
          <cell r="U6">
            <v>-4</v>
          </cell>
          <cell r="V6">
            <v>1</v>
          </cell>
          <cell r="W6">
            <v>-6</v>
          </cell>
          <cell r="X6">
            <v>-4</v>
          </cell>
          <cell r="Y6">
            <v>-12</v>
          </cell>
          <cell r="Z6">
            <v>-10</v>
          </cell>
          <cell r="AA6">
            <v>-13</v>
          </cell>
          <cell r="AB6">
            <v>-8</v>
          </cell>
          <cell r="AC6">
            <v>-7</v>
          </cell>
          <cell r="AD6">
            <v>2</v>
          </cell>
          <cell r="AE6">
            <v>4</v>
          </cell>
          <cell r="AF6">
            <v>2</v>
          </cell>
        </row>
        <row r="7">
          <cell r="G7">
            <v>3</v>
          </cell>
          <cell r="H7">
            <v>6</v>
          </cell>
          <cell r="I7">
            <v>2</v>
          </cell>
          <cell r="J7">
            <v>-2</v>
          </cell>
          <cell r="K7">
            <v>2</v>
          </cell>
          <cell r="L7">
            <v>1</v>
          </cell>
          <cell r="M7">
            <v>-1</v>
          </cell>
          <cell r="N7">
            <v>-4</v>
          </cell>
          <cell r="O7">
            <v>-1</v>
          </cell>
          <cell r="P7">
            <v>0</v>
          </cell>
          <cell r="Q7">
            <v>-1</v>
          </cell>
          <cell r="R7">
            <v>5</v>
          </cell>
          <cell r="S7">
            <v>-1</v>
          </cell>
          <cell r="T7">
            <v>2</v>
          </cell>
          <cell r="U7">
            <v>2</v>
          </cell>
          <cell r="V7">
            <v>-1</v>
          </cell>
          <cell r="W7">
            <v>-3</v>
          </cell>
          <cell r="X7">
            <v>0</v>
          </cell>
          <cell r="Y7">
            <v>-7</v>
          </cell>
          <cell r="Z7">
            <v>-6</v>
          </cell>
          <cell r="AA7">
            <v>2</v>
          </cell>
          <cell r="AB7">
            <v>3</v>
          </cell>
          <cell r="AC7">
            <v>5</v>
          </cell>
          <cell r="AD7">
            <v>7</v>
          </cell>
          <cell r="AE7">
            <v>6</v>
          </cell>
          <cell r="AF7">
            <v>12</v>
          </cell>
        </row>
      </sheetData>
      <sheetData sheetId="2">
        <row r="6">
          <cell r="B6">
            <v>3</v>
          </cell>
          <cell r="C6">
            <v>4</v>
          </cell>
          <cell r="D6">
            <v>4</v>
          </cell>
          <cell r="E6">
            <v>0</v>
          </cell>
          <cell r="F6">
            <v>5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3</v>
          </cell>
          <cell r="L6">
            <v>2</v>
          </cell>
          <cell r="M6">
            <v>1</v>
          </cell>
          <cell r="N6">
            <v>-1</v>
          </cell>
          <cell r="O6">
            <v>0</v>
          </cell>
          <cell r="P6">
            <v>0</v>
          </cell>
          <cell r="Q6">
            <v>2</v>
          </cell>
          <cell r="S6">
            <v>-2</v>
          </cell>
          <cell r="T6">
            <v>2</v>
          </cell>
          <cell r="U6">
            <v>2</v>
          </cell>
          <cell r="V6">
            <v>-2</v>
          </cell>
          <cell r="W6">
            <v>-5</v>
          </cell>
          <cell r="X6">
            <v>-1</v>
          </cell>
          <cell r="Y6">
            <v>-4</v>
          </cell>
          <cell r="Z6">
            <v>3</v>
          </cell>
          <cell r="AA6">
            <v>1</v>
          </cell>
          <cell r="AB6">
            <v>-1</v>
          </cell>
          <cell r="AC6">
            <v>1</v>
          </cell>
          <cell r="AD6">
            <v>5</v>
          </cell>
        </row>
        <row r="7">
          <cell r="B7">
            <v>12</v>
          </cell>
          <cell r="C7">
            <v>12</v>
          </cell>
          <cell r="D7">
            <v>6</v>
          </cell>
          <cell r="E7">
            <v>6</v>
          </cell>
          <cell r="F7">
            <v>11</v>
          </cell>
          <cell r="G7">
            <v>14</v>
          </cell>
          <cell r="H7">
            <v>12</v>
          </cell>
          <cell r="I7">
            <v>12</v>
          </cell>
          <cell r="J7">
            <v>8</v>
          </cell>
          <cell r="K7">
            <v>7</v>
          </cell>
          <cell r="L7">
            <v>8</v>
          </cell>
          <cell r="M7">
            <v>6</v>
          </cell>
          <cell r="N7">
            <v>7</v>
          </cell>
          <cell r="O7">
            <v>5</v>
          </cell>
          <cell r="P7">
            <v>3</v>
          </cell>
          <cell r="Q7">
            <v>7</v>
          </cell>
          <cell r="S7">
            <v>4</v>
          </cell>
          <cell r="T7">
            <v>8</v>
          </cell>
          <cell r="U7">
            <v>6</v>
          </cell>
          <cell r="V7">
            <v>2</v>
          </cell>
          <cell r="W7">
            <v>2</v>
          </cell>
          <cell r="X7">
            <v>3</v>
          </cell>
          <cell r="Y7">
            <v>4</v>
          </cell>
          <cell r="Z7">
            <v>9</v>
          </cell>
          <cell r="AA7">
            <v>8</v>
          </cell>
          <cell r="AB7">
            <v>8</v>
          </cell>
          <cell r="AC7">
            <v>9</v>
          </cell>
          <cell r="AD7">
            <v>11</v>
          </cell>
        </row>
      </sheetData>
      <sheetData sheetId="3">
        <row r="6">
          <cell r="B6">
            <v>5</v>
          </cell>
          <cell r="C6">
            <v>3</v>
          </cell>
          <cell r="D6">
            <v>0</v>
          </cell>
          <cell r="E6">
            <v>5</v>
          </cell>
          <cell r="F6">
            <v>-2</v>
          </cell>
          <cell r="G6">
            <v>-1</v>
          </cell>
          <cell r="H6">
            <v>-1</v>
          </cell>
          <cell r="I6">
            <v>6</v>
          </cell>
          <cell r="J6">
            <v>9</v>
          </cell>
          <cell r="K6">
            <v>2</v>
          </cell>
          <cell r="L6">
            <v>1</v>
          </cell>
          <cell r="M6">
            <v>5</v>
          </cell>
          <cell r="N6">
            <v>2</v>
          </cell>
          <cell r="O6">
            <v>2</v>
          </cell>
          <cell r="P6">
            <v>3</v>
          </cell>
          <cell r="Q6">
            <v>0</v>
          </cell>
          <cell r="R6">
            <v>0</v>
          </cell>
          <cell r="S6">
            <v>-2</v>
          </cell>
          <cell r="T6">
            <v>-1</v>
          </cell>
          <cell r="U6">
            <v>-2</v>
          </cell>
          <cell r="V6">
            <v>3</v>
          </cell>
          <cell r="W6">
            <v>3</v>
          </cell>
          <cell r="X6">
            <v>8</v>
          </cell>
          <cell r="Y6">
            <v>9</v>
          </cell>
          <cell r="Z6">
            <v>7</v>
          </cell>
          <cell r="AA6">
            <v>6</v>
          </cell>
          <cell r="AB6">
            <v>6</v>
          </cell>
          <cell r="AC6">
            <v>4</v>
          </cell>
          <cell r="AD6">
            <v>4</v>
          </cell>
          <cell r="AE6">
            <v>2</v>
          </cell>
          <cell r="AF6">
            <v>1</v>
          </cell>
        </row>
        <row r="7">
          <cell r="B7">
            <v>10</v>
          </cell>
          <cell r="C7">
            <v>5</v>
          </cell>
          <cell r="D7">
            <v>6</v>
          </cell>
          <cell r="E7">
            <v>9</v>
          </cell>
          <cell r="F7">
            <v>2</v>
          </cell>
          <cell r="G7">
            <v>6</v>
          </cell>
          <cell r="H7">
            <v>11</v>
          </cell>
          <cell r="I7">
            <v>14</v>
          </cell>
          <cell r="J7">
            <v>18</v>
          </cell>
          <cell r="K7">
            <v>8</v>
          </cell>
          <cell r="L7">
            <v>12</v>
          </cell>
          <cell r="M7">
            <v>8</v>
          </cell>
          <cell r="N7">
            <v>11</v>
          </cell>
          <cell r="O7">
            <v>9</v>
          </cell>
          <cell r="P7">
            <v>4</v>
          </cell>
          <cell r="Q7">
            <v>4</v>
          </cell>
          <cell r="R7">
            <v>3</v>
          </cell>
          <cell r="S7">
            <v>3</v>
          </cell>
          <cell r="T7">
            <v>4</v>
          </cell>
          <cell r="U7">
            <v>6</v>
          </cell>
          <cell r="V7">
            <v>8</v>
          </cell>
          <cell r="W7">
            <v>13</v>
          </cell>
          <cell r="X7">
            <v>16</v>
          </cell>
          <cell r="Y7">
            <v>15</v>
          </cell>
          <cell r="Z7">
            <v>13</v>
          </cell>
          <cell r="AA7">
            <v>15</v>
          </cell>
          <cell r="AB7">
            <v>13</v>
          </cell>
          <cell r="AC7">
            <v>9</v>
          </cell>
          <cell r="AD7">
            <v>11</v>
          </cell>
          <cell r="AE7">
            <v>10</v>
          </cell>
          <cell r="AF7">
            <v>11</v>
          </cell>
        </row>
      </sheetData>
      <sheetData sheetId="4">
        <row r="6"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7</v>
          </cell>
          <cell r="G6">
            <v>3</v>
          </cell>
          <cell r="H6">
            <v>1</v>
          </cell>
          <cell r="I6">
            <v>1</v>
          </cell>
          <cell r="J6">
            <v>-1</v>
          </cell>
          <cell r="K6">
            <v>2</v>
          </cell>
          <cell r="L6">
            <v>2</v>
          </cell>
          <cell r="M6">
            <v>5</v>
          </cell>
          <cell r="N6">
            <v>4</v>
          </cell>
          <cell r="O6">
            <v>4</v>
          </cell>
          <cell r="P6">
            <v>4</v>
          </cell>
          <cell r="Q6">
            <v>5</v>
          </cell>
          <cell r="R6">
            <v>5</v>
          </cell>
          <cell r="S6">
            <v>11</v>
          </cell>
          <cell r="T6">
            <v>9</v>
          </cell>
          <cell r="U6">
            <v>11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9</v>
          </cell>
          <cell r="AA6">
            <v>10</v>
          </cell>
          <cell r="AB6">
            <v>10</v>
          </cell>
          <cell r="AC6">
            <v>13</v>
          </cell>
          <cell r="AD6">
            <v>12</v>
          </cell>
          <cell r="AE6">
            <v>12</v>
          </cell>
        </row>
        <row r="7">
          <cell r="B7">
            <v>13</v>
          </cell>
          <cell r="C7">
            <v>13</v>
          </cell>
          <cell r="D7">
            <v>14</v>
          </cell>
          <cell r="E7">
            <v>16</v>
          </cell>
          <cell r="F7">
            <v>13</v>
          </cell>
          <cell r="G7">
            <v>6</v>
          </cell>
          <cell r="H7">
            <v>11</v>
          </cell>
          <cell r="I7">
            <v>11</v>
          </cell>
          <cell r="J7">
            <v>11</v>
          </cell>
          <cell r="K7">
            <v>13</v>
          </cell>
          <cell r="L7">
            <v>15</v>
          </cell>
          <cell r="M7">
            <v>17</v>
          </cell>
          <cell r="N7">
            <v>16</v>
          </cell>
          <cell r="O7">
            <v>19</v>
          </cell>
          <cell r="P7">
            <v>20</v>
          </cell>
          <cell r="Q7">
            <v>17</v>
          </cell>
          <cell r="R7">
            <v>23</v>
          </cell>
          <cell r="S7">
            <v>19</v>
          </cell>
          <cell r="T7">
            <v>22</v>
          </cell>
          <cell r="U7">
            <v>21</v>
          </cell>
          <cell r="V7">
            <v>24</v>
          </cell>
          <cell r="W7">
            <v>25</v>
          </cell>
          <cell r="X7">
            <v>25</v>
          </cell>
          <cell r="Y7">
            <v>24</v>
          </cell>
          <cell r="Z7">
            <v>20</v>
          </cell>
          <cell r="AA7">
            <v>22</v>
          </cell>
          <cell r="AB7">
            <v>22</v>
          </cell>
          <cell r="AC7">
            <v>22</v>
          </cell>
          <cell r="AD7">
            <v>23</v>
          </cell>
          <cell r="AE7">
            <v>24</v>
          </cell>
        </row>
      </sheetData>
      <sheetData sheetId="5">
        <row r="6">
          <cell r="B6">
            <v>12</v>
          </cell>
          <cell r="C6">
            <v>12</v>
          </cell>
          <cell r="D6">
            <v>6</v>
          </cell>
          <cell r="E6">
            <v>7</v>
          </cell>
          <cell r="F6">
            <v>12</v>
          </cell>
          <cell r="G6">
            <v>8</v>
          </cell>
          <cell r="H6">
            <v>8</v>
          </cell>
          <cell r="I6">
            <v>13</v>
          </cell>
          <cell r="J6">
            <v>14</v>
          </cell>
          <cell r="K6">
            <v>12</v>
          </cell>
          <cell r="L6">
            <v>14</v>
          </cell>
          <cell r="M6">
            <v>15</v>
          </cell>
          <cell r="N6">
            <v>11</v>
          </cell>
          <cell r="O6">
            <v>10</v>
          </cell>
          <cell r="P6">
            <v>10</v>
          </cell>
          <cell r="Q6">
            <v>13</v>
          </cell>
          <cell r="R6">
            <v>13</v>
          </cell>
          <cell r="S6">
            <v>16</v>
          </cell>
          <cell r="T6">
            <v>11</v>
          </cell>
          <cell r="U6">
            <v>6</v>
          </cell>
          <cell r="V6">
            <v>3</v>
          </cell>
          <cell r="W6">
            <v>10</v>
          </cell>
          <cell r="X6">
            <v>6</v>
          </cell>
          <cell r="Y6">
            <v>7</v>
          </cell>
          <cell r="Z6">
            <v>11</v>
          </cell>
          <cell r="AA6">
            <v>14</v>
          </cell>
          <cell r="AB6">
            <v>16</v>
          </cell>
          <cell r="AC6">
            <v>12</v>
          </cell>
          <cell r="AD6">
            <v>11</v>
          </cell>
          <cell r="AE6">
            <v>9</v>
          </cell>
          <cell r="AF6">
            <v>12</v>
          </cell>
        </row>
        <row r="7">
          <cell r="B7">
            <v>24</v>
          </cell>
          <cell r="C7">
            <v>23</v>
          </cell>
          <cell r="D7">
            <v>21</v>
          </cell>
          <cell r="E7">
            <v>22</v>
          </cell>
          <cell r="F7">
            <v>22</v>
          </cell>
          <cell r="G7">
            <v>24</v>
          </cell>
          <cell r="H7">
            <v>26</v>
          </cell>
          <cell r="I7">
            <v>26</v>
          </cell>
          <cell r="J7">
            <v>24</v>
          </cell>
          <cell r="K7">
            <v>26</v>
          </cell>
          <cell r="L7">
            <v>26</v>
          </cell>
          <cell r="M7">
            <v>26</v>
          </cell>
          <cell r="N7">
            <v>22</v>
          </cell>
          <cell r="O7">
            <v>25</v>
          </cell>
          <cell r="P7">
            <v>27</v>
          </cell>
          <cell r="Q7">
            <v>27</v>
          </cell>
          <cell r="R7">
            <v>29</v>
          </cell>
          <cell r="S7">
            <v>26</v>
          </cell>
          <cell r="T7">
            <v>18</v>
          </cell>
          <cell r="U7">
            <v>13</v>
          </cell>
          <cell r="V7">
            <v>22</v>
          </cell>
          <cell r="W7">
            <v>19</v>
          </cell>
          <cell r="X7">
            <v>19</v>
          </cell>
          <cell r="Y7">
            <v>25</v>
          </cell>
          <cell r="Z7">
            <v>27</v>
          </cell>
          <cell r="AA7">
            <v>27</v>
          </cell>
          <cell r="AB7">
            <v>29</v>
          </cell>
          <cell r="AC7">
            <v>27</v>
          </cell>
          <cell r="AD7">
            <v>13</v>
          </cell>
          <cell r="AE7">
            <v>22</v>
          </cell>
          <cell r="AF7">
            <v>20</v>
          </cell>
        </row>
      </sheetData>
      <sheetData sheetId="6">
        <row r="6">
          <cell r="B6">
            <v>8</v>
          </cell>
          <cell r="C6">
            <v>9</v>
          </cell>
          <cell r="D6">
            <v>9</v>
          </cell>
          <cell r="E6">
            <v>16</v>
          </cell>
          <cell r="F6">
            <v>16</v>
          </cell>
          <cell r="G6">
            <v>17</v>
          </cell>
          <cell r="H6">
            <v>11</v>
          </cell>
          <cell r="I6">
            <v>10</v>
          </cell>
          <cell r="J6">
            <v>13</v>
          </cell>
          <cell r="K6">
            <v>15</v>
          </cell>
          <cell r="L6">
            <v>17</v>
          </cell>
          <cell r="M6">
            <v>20</v>
          </cell>
          <cell r="N6">
            <v>20</v>
          </cell>
          <cell r="O6">
            <v>18</v>
          </cell>
          <cell r="P6">
            <v>22</v>
          </cell>
          <cell r="Q6">
            <v>12</v>
          </cell>
          <cell r="R6">
            <v>11</v>
          </cell>
          <cell r="S6">
            <v>9</v>
          </cell>
          <cell r="T6">
            <v>11</v>
          </cell>
          <cell r="U6">
            <v>13</v>
          </cell>
          <cell r="V6">
            <v>17</v>
          </cell>
          <cell r="W6">
            <v>17</v>
          </cell>
          <cell r="X6">
            <v>21</v>
          </cell>
          <cell r="Y6">
            <v>14</v>
          </cell>
          <cell r="Z6">
            <v>11</v>
          </cell>
          <cell r="AA6">
            <v>8</v>
          </cell>
          <cell r="AB6">
            <v>7</v>
          </cell>
          <cell r="AC6">
            <v>9</v>
          </cell>
          <cell r="AD6">
            <v>11</v>
          </cell>
          <cell r="AE6">
            <v>10</v>
          </cell>
        </row>
        <row r="7">
          <cell r="B7">
            <v>22</v>
          </cell>
          <cell r="C7">
            <v>26</v>
          </cell>
          <cell r="D7">
            <v>30</v>
          </cell>
          <cell r="E7">
            <v>31</v>
          </cell>
          <cell r="F7">
            <v>28</v>
          </cell>
          <cell r="G7">
            <v>25</v>
          </cell>
          <cell r="H7">
            <v>22</v>
          </cell>
          <cell r="I7">
            <v>26</v>
          </cell>
          <cell r="J7">
            <v>30</v>
          </cell>
          <cell r="K7">
            <v>32</v>
          </cell>
          <cell r="L7">
            <v>32</v>
          </cell>
          <cell r="M7">
            <v>31</v>
          </cell>
          <cell r="N7">
            <v>30</v>
          </cell>
          <cell r="P7">
            <v>28</v>
          </cell>
          <cell r="Q7">
            <v>22</v>
          </cell>
          <cell r="R7">
            <v>22</v>
          </cell>
          <cell r="S7">
            <v>27</v>
          </cell>
          <cell r="T7">
            <v>30</v>
          </cell>
          <cell r="U7">
            <v>31</v>
          </cell>
          <cell r="V7">
            <v>34</v>
          </cell>
          <cell r="W7">
            <v>34</v>
          </cell>
          <cell r="X7">
            <v>28</v>
          </cell>
          <cell r="Y7">
            <v>26</v>
          </cell>
          <cell r="Z7">
            <v>21</v>
          </cell>
          <cell r="AA7">
            <v>21</v>
          </cell>
          <cell r="AB7">
            <v>25</v>
          </cell>
          <cell r="AC7">
            <v>24</v>
          </cell>
          <cell r="AD7">
            <v>24</v>
          </cell>
          <cell r="AE7">
            <v>25</v>
          </cell>
        </row>
      </sheetData>
      <sheetData sheetId="7">
        <row r="6">
          <cell r="B6">
            <v>14</v>
          </cell>
          <cell r="C6">
            <v>14</v>
          </cell>
          <cell r="D6">
            <v>18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15</v>
          </cell>
          <cell r="J6">
            <v>10</v>
          </cell>
          <cell r="K6">
            <v>12</v>
          </cell>
          <cell r="L6">
            <v>14</v>
          </cell>
          <cell r="M6">
            <v>10</v>
          </cell>
          <cell r="N6">
            <v>11</v>
          </cell>
          <cell r="O6">
            <v>9</v>
          </cell>
          <cell r="P6">
            <v>11</v>
          </cell>
          <cell r="Q6">
            <v>10</v>
          </cell>
          <cell r="R6">
            <v>10</v>
          </cell>
          <cell r="S6">
            <v>9</v>
          </cell>
          <cell r="T6">
            <v>12</v>
          </cell>
          <cell r="U6">
            <v>12</v>
          </cell>
          <cell r="V6">
            <v>11</v>
          </cell>
          <cell r="W6">
            <v>11</v>
          </cell>
          <cell r="X6">
            <v>13</v>
          </cell>
          <cell r="Y6">
            <v>15</v>
          </cell>
          <cell r="Z6">
            <v>16</v>
          </cell>
          <cell r="AA6">
            <v>17</v>
          </cell>
          <cell r="AB6">
            <v>14</v>
          </cell>
          <cell r="AC6">
            <v>16</v>
          </cell>
          <cell r="AD6">
            <v>13</v>
          </cell>
          <cell r="AE6">
            <v>11</v>
          </cell>
          <cell r="AF6">
            <v>13</v>
          </cell>
        </row>
        <row r="7">
          <cell r="B7">
            <v>30</v>
          </cell>
          <cell r="C7">
            <v>31</v>
          </cell>
          <cell r="D7">
            <v>33</v>
          </cell>
          <cell r="E7">
            <v>31</v>
          </cell>
          <cell r="F7">
            <v>22</v>
          </cell>
          <cell r="G7">
            <v>30</v>
          </cell>
          <cell r="H7">
            <v>32</v>
          </cell>
          <cell r="I7">
            <v>25</v>
          </cell>
          <cell r="J7">
            <v>23</v>
          </cell>
          <cell r="K7">
            <v>29</v>
          </cell>
          <cell r="L7">
            <v>21</v>
          </cell>
          <cell r="M7">
            <v>21</v>
          </cell>
          <cell r="N7">
            <v>20</v>
          </cell>
          <cell r="O7">
            <v>21</v>
          </cell>
          <cell r="P7">
            <v>15</v>
          </cell>
          <cell r="Q7">
            <v>16</v>
          </cell>
          <cell r="R7">
            <v>22</v>
          </cell>
          <cell r="S7">
            <v>21</v>
          </cell>
          <cell r="T7">
            <v>22</v>
          </cell>
          <cell r="U7">
            <v>21</v>
          </cell>
          <cell r="V7">
            <v>22</v>
          </cell>
          <cell r="W7">
            <v>24</v>
          </cell>
          <cell r="X7">
            <v>27</v>
          </cell>
          <cell r="Y7">
            <v>27</v>
          </cell>
          <cell r="Z7">
            <v>26</v>
          </cell>
          <cell r="AA7">
            <v>26</v>
          </cell>
          <cell r="AB7">
            <v>26</v>
          </cell>
          <cell r="AC7">
            <v>21</v>
          </cell>
          <cell r="AD7">
            <v>24</v>
          </cell>
          <cell r="AE7">
            <v>26</v>
          </cell>
          <cell r="AF7">
            <v>22</v>
          </cell>
        </row>
      </sheetData>
      <sheetData sheetId="8">
        <row r="6">
          <cell r="B6">
            <v>12</v>
          </cell>
          <cell r="C6">
            <v>14</v>
          </cell>
          <cell r="D6">
            <v>17</v>
          </cell>
          <cell r="E6">
            <v>16</v>
          </cell>
          <cell r="F6">
            <v>14</v>
          </cell>
          <cell r="O6">
            <v>18</v>
          </cell>
          <cell r="P6">
            <v>17</v>
          </cell>
          <cell r="Q6">
            <v>17</v>
          </cell>
          <cell r="R6">
            <v>19</v>
          </cell>
          <cell r="S6">
            <v>18</v>
          </cell>
          <cell r="T6">
            <v>19</v>
          </cell>
          <cell r="U6">
            <v>22</v>
          </cell>
          <cell r="V6">
            <v>21</v>
          </cell>
          <cell r="W6">
            <v>20</v>
          </cell>
          <cell r="X6">
            <v>15</v>
          </cell>
          <cell r="Y6">
            <v>13</v>
          </cell>
          <cell r="Z6">
            <v>14</v>
          </cell>
          <cell r="AA6">
            <v>11</v>
          </cell>
          <cell r="AB6">
            <v>8</v>
          </cell>
          <cell r="AC6">
            <v>12</v>
          </cell>
          <cell r="AD6">
            <v>12</v>
          </cell>
          <cell r="AE6">
            <v>12</v>
          </cell>
          <cell r="AF6">
            <v>14</v>
          </cell>
        </row>
        <row r="7">
          <cell r="B7">
            <v>27</v>
          </cell>
          <cell r="C7">
            <v>30</v>
          </cell>
          <cell r="D7">
            <v>28</v>
          </cell>
          <cell r="E7">
            <v>23</v>
          </cell>
          <cell r="F7">
            <v>30</v>
          </cell>
          <cell r="N7">
            <v>30</v>
          </cell>
          <cell r="O7">
            <v>29</v>
          </cell>
          <cell r="P7">
            <v>29</v>
          </cell>
          <cell r="Q7">
            <v>30</v>
          </cell>
          <cell r="R7">
            <v>31</v>
          </cell>
          <cell r="S7">
            <v>31</v>
          </cell>
          <cell r="T7">
            <v>33</v>
          </cell>
          <cell r="U7">
            <v>32</v>
          </cell>
          <cell r="V7">
            <v>32</v>
          </cell>
          <cell r="W7">
            <v>26</v>
          </cell>
          <cell r="X7">
            <v>26</v>
          </cell>
          <cell r="Y7">
            <v>27</v>
          </cell>
          <cell r="Z7">
            <v>25</v>
          </cell>
          <cell r="AA7">
            <v>22</v>
          </cell>
          <cell r="AB7">
            <v>23</v>
          </cell>
          <cell r="AC7">
            <v>21</v>
          </cell>
          <cell r="AD7">
            <v>23</v>
          </cell>
          <cell r="AE7">
            <v>24</v>
          </cell>
          <cell r="AF7">
            <v>22</v>
          </cell>
        </row>
      </sheetData>
      <sheetData sheetId="9">
        <row r="6">
          <cell r="B6">
            <v>14</v>
          </cell>
          <cell r="C6">
            <v>14</v>
          </cell>
          <cell r="D6">
            <v>10</v>
          </cell>
          <cell r="E6">
            <v>8</v>
          </cell>
          <cell r="F6">
            <v>9</v>
          </cell>
          <cell r="G6">
            <v>8</v>
          </cell>
          <cell r="H6">
            <v>10</v>
          </cell>
          <cell r="I6">
            <v>10</v>
          </cell>
          <cell r="J6">
            <v>9</v>
          </cell>
          <cell r="K6">
            <v>9</v>
          </cell>
          <cell r="L6">
            <v>11</v>
          </cell>
          <cell r="M6">
            <v>11</v>
          </cell>
          <cell r="N6">
            <v>14</v>
          </cell>
          <cell r="O6">
            <v>14</v>
          </cell>
          <cell r="P6">
            <v>12</v>
          </cell>
          <cell r="Q6">
            <v>13</v>
          </cell>
          <cell r="R6">
            <v>10</v>
          </cell>
          <cell r="S6">
            <v>10</v>
          </cell>
          <cell r="T6">
            <v>11</v>
          </cell>
          <cell r="U6">
            <v>10</v>
          </cell>
          <cell r="V6">
            <v>11</v>
          </cell>
          <cell r="W6">
            <v>10</v>
          </cell>
          <cell r="X6">
            <v>8</v>
          </cell>
          <cell r="Y6">
            <v>9</v>
          </cell>
          <cell r="Z6">
            <v>7</v>
          </cell>
          <cell r="AA6">
            <v>7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</row>
        <row r="7">
          <cell r="B7">
            <v>22</v>
          </cell>
          <cell r="C7">
            <v>20</v>
          </cell>
          <cell r="D7">
            <v>21</v>
          </cell>
          <cell r="E7">
            <v>19</v>
          </cell>
          <cell r="F7">
            <v>16</v>
          </cell>
          <cell r="G7">
            <v>17</v>
          </cell>
          <cell r="H7">
            <v>18</v>
          </cell>
          <cell r="I7">
            <v>19</v>
          </cell>
          <cell r="J7">
            <v>21</v>
          </cell>
          <cell r="K7">
            <v>22</v>
          </cell>
          <cell r="L7">
            <v>22</v>
          </cell>
          <cell r="M7">
            <v>24</v>
          </cell>
          <cell r="N7">
            <v>25</v>
          </cell>
          <cell r="O7">
            <v>23</v>
          </cell>
          <cell r="P7">
            <v>22</v>
          </cell>
          <cell r="Q7">
            <v>24</v>
          </cell>
          <cell r="R7">
            <v>18</v>
          </cell>
          <cell r="S7">
            <v>17</v>
          </cell>
          <cell r="T7">
            <v>13</v>
          </cell>
          <cell r="U7">
            <v>18</v>
          </cell>
          <cell r="V7">
            <v>15</v>
          </cell>
          <cell r="W7">
            <v>15</v>
          </cell>
          <cell r="X7">
            <v>13</v>
          </cell>
          <cell r="Y7">
            <v>12</v>
          </cell>
          <cell r="Z7">
            <v>15</v>
          </cell>
          <cell r="AA7">
            <v>18</v>
          </cell>
          <cell r="AB7">
            <v>16</v>
          </cell>
          <cell r="AC7">
            <v>18</v>
          </cell>
          <cell r="AD7">
            <v>19</v>
          </cell>
          <cell r="AE7">
            <v>20</v>
          </cell>
        </row>
      </sheetData>
      <sheetData sheetId="10">
        <row r="6">
          <cell r="B6">
            <v>13</v>
          </cell>
          <cell r="C6">
            <v>15</v>
          </cell>
          <cell r="D6">
            <v>12</v>
          </cell>
          <cell r="E6">
            <v>12</v>
          </cell>
          <cell r="F6">
            <v>11</v>
          </cell>
          <cell r="G6">
            <v>10</v>
          </cell>
          <cell r="H6">
            <v>8</v>
          </cell>
          <cell r="I6">
            <v>6</v>
          </cell>
          <cell r="J6">
            <v>6</v>
          </cell>
          <cell r="K6">
            <v>7</v>
          </cell>
          <cell r="L6">
            <v>7</v>
          </cell>
          <cell r="M6">
            <v>10</v>
          </cell>
          <cell r="N6">
            <v>13</v>
          </cell>
          <cell r="O6">
            <v>14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10</v>
          </cell>
          <cell r="U6">
            <v>8</v>
          </cell>
          <cell r="V6">
            <v>4</v>
          </cell>
          <cell r="W6">
            <v>4</v>
          </cell>
          <cell r="X6">
            <v>5</v>
          </cell>
          <cell r="Y6">
            <v>5</v>
          </cell>
          <cell r="Z6">
            <v>12</v>
          </cell>
          <cell r="AA6">
            <v>10</v>
          </cell>
          <cell r="AB6">
            <v>9</v>
          </cell>
          <cell r="AC6">
            <v>5</v>
          </cell>
          <cell r="AD6">
            <v>6</v>
          </cell>
          <cell r="AE6">
            <v>6</v>
          </cell>
          <cell r="AF6">
            <v>7</v>
          </cell>
        </row>
        <row r="7">
          <cell r="B7">
            <v>18</v>
          </cell>
          <cell r="C7">
            <v>17</v>
          </cell>
          <cell r="D7">
            <v>14</v>
          </cell>
          <cell r="E7">
            <v>21</v>
          </cell>
          <cell r="F7">
            <v>20</v>
          </cell>
          <cell r="G7">
            <v>18</v>
          </cell>
          <cell r="H7">
            <v>8</v>
          </cell>
          <cell r="I7">
            <v>12</v>
          </cell>
          <cell r="J7">
            <v>11</v>
          </cell>
          <cell r="K7">
            <v>12</v>
          </cell>
          <cell r="L7">
            <v>14</v>
          </cell>
          <cell r="M7">
            <v>19</v>
          </cell>
          <cell r="N7">
            <v>22</v>
          </cell>
          <cell r="O7">
            <v>23</v>
          </cell>
          <cell r="P7">
            <v>20</v>
          </cell>
          <cell r="Q7">
            <v>19</v>
          </cell>
          <cell r="R7">
            <v>19</v>
          </cell>
          <cell r="S7">
            <v>17</v>
          </cell>
          <cell r="T7">
            <v>14</v>
          </cell>
          <cell r="U7">
            <v>12</v>
          </cell>
          <cell r="V7">
            <v>12</v>
          </cell>
          <cell r="W7">
            <v>11</v>
          </cell>
          <cell r="X7">
            <v>14</v>
          </cell>
          <cell r="Y7">
            <v>15</v>
          </cell>
          <cell r="Z7">
            <v>18</v>
          </cell>
          <cell r="AA7">
            <v>18</v>
          </cell>
          <cell r="AB7">
            <v>13</v>
          </cell>
          <cell r="AC7">
            <v>15</v>
          </cell>
          <cell r="AD7">
            <v>14</v>
          </cell>
          <cell r="AE7">
            <v>14</v>
          </cell>
          <cell r="AF7">
            <v>18</v>
          </cell>
        </row>
      </sheetData>
      <sheetData sheetId="11">
        <row r="6">
          <cell r="B6">
            <v>5</v>
          </cell>
          <cell r="C6">
            <v>5</v>
          </cell>
          <cell r="D6">
            <v>7</v>
          </cell>
          <cell r="E6">
            <v>9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5</v>
          </cell>
          <cell r="K6">
            <v>4</v>
          </cell>
          <cell r="L6">
            <v>1</v>
          </cell>
          <cell r="M6">
            <v>1</v>
          </cell>
          <cell r="N6">
            <v>4</v>
          </cell>
          <cell r="O6">
            <v>7</v>
          </cell>
          <cell r="P6">
            <v>10</v>
          </cell>
          <cell r="Q6">
            <v>7</v>
          </cell>
          <cell r="R6">
            <v>6</v>
          </cell>
          <cell r="S6">
            <v>4</v>
          </cell>
          <cell r="T6">
            <v>0</v>
          </cell>
          <cell r="U6">
            <v>3</v>
          </cell>
          <cell r="V6">
            <v>4</v>
          </cell>
          <cell r="W6">
            <v>5</v>
          </cell>
          <cell r="X6">
            <v>4</v>
          </cell>
          <cell r="Y6">
            <v>3</v>
          </cell>
          <cell r="Z6">
            <v>6</v>
          </cell>
          <cell r="AA6">
            <v>5</v>
          </cell>
          <cell r="AB6">
            <v>4</v>
          </cell>
          <cell r="AC6">
            <v>0</v>
          </cell>
          <cell r="AD6">
            <v>0</v>
          </cell>
          <cell r="AE6">
            <v>1</v>
          </cell>
        </row>
        <row r="7">
          <cell r="B7">
            <v>10</v>
          </cell>
          <cell r="C7">
            <v>11</v>
          </cell>
          <cell r="D7">
            <v>13</v>
          </cell>
          <cell r="E7">
            <v>11</v>
          </cell>
          <cell r="F7">
            <v>10</v>
          </cell>
          <cell r="G7">
            <v>10</v>
          </cell>
          <cell r="H7">
            <v>10</v>
          </cell>
          <cell r="I7">
            <v>12</v>
          </cell>
          <cell r="J7">
            <v>11</v>
          </cell>
          <cell r="K7">
            <v>10</v>
          </cell>
          <cell r="L7">
            <v>10</v>
          </cell>
          <cell r="M7">
            <v>7</v>
          </cell>
          <cell r="N7">
            <v>15</v>
          </cell>
          <cell r="O7">
            <v>17</v>
          </cell>
          <cell r="P7">
            <v>10</v>
          </cell>
          <cell r="Q7">
            <v>10</v>
          </cell>
          <cell r="R7">
            <v>13</v>
          </cell>
          <cell r="S7">
            <v>4</v>
          </cell>
          <cell r="T7">
            <v>8</v>
          </cell>
          <cell r="U7">
            <v>8</v>
          </cell>
          <cell r="V7">
            <v>12</v>
          </cell>
          <cell r="W7">
            <v>12</v>
          </cell>
          <cell r="X7">
            <v>8</v>
          </cell>
          <cell r="Y7">
            <v>13</v>
          </cell>
          <cell r="Z7">
            <v>9</v>
          </cell>
          <cell r="AA7">
            <v>7</v>
          </cell>
          <cell r="AB7">
            <v>7</v>
          </cell>
          <cell r="AC7">
            <v>7</v>
          </cell>
          <cell r="AD7">
            <v>10</v>
          </cell>
          <cell r="AE7">
            <v>8</v>
          </cell>
        </row>
      </sheetData>
      <sheetData sheetId="12">
        <row r="6">
          <cell r="B6">
            <v>0</v>
          </cell>
          <cell r="C6">
            <v>-1</v>
          </cell>
          <cell r="D6">
            <v>0</v>
          </cell>
          <cell r="E6">
            <v>0</v>
          </cell>
          <cell r="F6">
            <v>2</v>
          </cell>
          <cell r="G6">
            <v>2</v>
          </cell>
          <cell r="H6">
            <v>1</v>
          </cell>
          <cell r="I6">
            <v>1</v>
          </cell>
          <cell r="J6">
            <v>3</v>
          </cell>
          <cell r="K6">
            <v>4</v>
          </cell>
          <cell r="L6">
            <v>4</v>
          </cell>
          <cell r="M6">
            <v>4</v>
          </cell>
          <cell r="N6">
            <v>8</v>
          </cell>
          <cell r="O6">
            <v>4</v>
          </cell>
          <cell r="P6">
            <v>2</v>
          </cell>
          <cell r="Q6">
            <v>0</v>
          </cell>
          <cell r="R6">
            <v>-1</v>
          </cell>
          <cell r="S6">
            <v>0</v>
          </cell>
          <cell r="T6">
            <v>0</v>
          </cell>
          <cell r="U6">
            <v>-4</v>
          </cell>
          <cell r="V6">
            <v>-8</v>
          </cell>
          <cell r="W6">
            <v>-3</v>
          </cell>
          <cell r="X6">
            <v>-8</v>
          </cell>
          <cell r="Y6">
            <v>-9</v>
          </cell>
          <cell r="Z6">
            <v>-8</v>
          </cell>
          <cell r="AA6">
            <v>2</v>
          </cell>
        </row>
        <row r="7">
          <cell r="B7">
            <v>4</v>
          </cell>
          <cell r="C7">
            <v>7</v>
          </cell>
          <cell r="D7">
            <v>5</v>
          </cell>
          <cell r="E7">
            <v>5</v>
          </cell>
          <cell r="F7">
            <v>4</v>
          </cell>
          <cell r="G7">
            <v>4</v>
          </cell>
          <cell r="H7">
            <v>8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15</v>
          </cell>
          <cell r="N7">
            <v>15</v>
          </cell>
          <cell r="O7">
            <v>11</v>
          </cell>
          <cell r="P7">
            <v>7</v>
          </cell>
          <cell r="Q7">
            <v>5</v>
          </cell>
          <cell r="R7">
            <v>6</v>
          </cell>
          <cell r="S7">
            <v>3</v>
          </cell>
          <cell r="T7">
            <v>2</v>
          </cell>
          <cell r="U7">
            <v>1</v>
          </cell>
          <cell r="V7">
            <v>-3</v>
          </cell>
          <cell r="W7">
            <v>-5</v>
          </cell>
          <cell r="X7">
            <v>0</v>
          </cell>
          <cell r="Y7">
            <v>0</v>
          </cell>
          <cell r="Z7">
            <v>8</v>
          </cell>
          <cell r="AA7">
            <v>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427A-23DD-449F-9579-517BFC84FF18}">
  <dimension ref="A1:P211"/>
  <sheetViews>
    <sheetView tabSelected="1" topLeftCell="A188" workbookViewId="0">
      <selection activeCell="F209" sqref="F209"/>
    </sheetView>
  </sheetViews>
  <sheetFormatPr baseColWidth="10" defaultRowHeight="15" x14ac:dyDescent="0.25"/>
  <cols>
    <col min="1" max="1" width="13.140625" style="25" bestFit="1" customWidth="1"/>
    <col min="2" max="2" width="7" style="1" bestFit="1" customWidth="1"/>
    <col min="3" max="3" width="6.7109375" style="1" bestFit="1" customWidth="1"/>
    <col min="4" max="9" width="7.140625" style="1" bestFit="1" customWidth="1"/>
    <col min="10" max="12" width="7.140625" style="47" bestFit="1" customWidth="1"/>
    <col min="13" max="13" width="6.7109375" style="47" bestFit="1" customWidth="1"/>
    <col min="14" max="16" width="11.42578125" style="43"/>
  </cols>
  <sheetData>
    <row r="1" spans="1:13" ht="23.25" x14ac:dyDescent="0.35">
      <c r="A1" s="97" t="s">
        <v>17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3" ht="15.75" thickBot="1" x14ac:dyDescent="0.3"/>
    <row r="3" spans="1:13" x14ac:dyDescent="0.25">
      <c r="A3" s="26">
        <v>1985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14" t="s">
        <v>7</v>
      </c>
      <c r="J3" s="14" t="s">
        <v>8</v>
      </c>
      <c r="K3" s="14" t="s">
        <v>9</v>
      </c>
      <c r="L3" s="14" t="s">
        <v>10</v>
      </c>
      <c r="M3" s="15" t="s">
        <v>11</v>
      </c>
    </row>
    <row r="4" spans="1:13" x14ac:dyDescent="0.25">
      <c r="A4" s="29" t="s">
        <v>12</v>
      </c>
      <c r="B4" s="2">
        <v>-4.2592592592592595</v>
      </c>
      <c r="C4" s="2">
        <v>-3.0357142857142856</v>
      </c>
      <c r="D4" s="2">
        <v>2.8333333333333335</v>
      </c>
      <c r="E4" s="2">
        <v>6.8</v>
      </c>
      <c r="F4" s="2">
        <v>12.096774193548388</v>
      </c>
      <c r="G4" s="2">
        <v>12.666666666666666</v>
      </c>
      <c r="H4" s="2">
        <v>16.903225806451612</v>
      </c>
      <c r="I4" s="2">
        <v>14.80952380952381</v>
      </c>
      <c r="J4" s="2">
        <v>11.6</v>
      </c>
      <c r="K4" s="2">
        <v>6.709677419354839</v>
      </c>
      <c r="L4" s="2">
        <v>-0.16666666666666666</v>
      </c>
      <c r="M4" s="3">
        <v>3.2692307692307692</v>
      </c>
    </row>
    <row r="5" spans="1:13" x14ac:dyDescent="0.25">
      <c r="A5" s="30" t="s">
        <v>13</v>
      </c>
      <c r="B5" s="4"/>
      <c r="C5" s="4"/>
      <c r="D5" s="4"/>
      <c r="E5" s="4"/>
      <c r="F5" s="4">
        <v>20</v>
      </c>
      <c r="G5" s="4">
        <v>18.962962962962962</v>
      </c>
      <c r="H5" s="4">
        <v>23.481481481481481</v>
      </c>
      <c r="I5" s="4">
        <v>21.4</v>
      </c>
      <c r="J5" s="4">
        <v>20</v>
      </c>
      <c r="K5" s="4">
        <v>12.222222222222221</v>
      </c>
      <c r="L5" s="4">
        <v>2.8461538461538463</v>
      </c>
      <c r="M5" s="5">
        <v>5.3157894736842106</v>
      </c>
    </row>
    <row r="6" spans="1:13" ht="15.75" thickBot="1" x14ac:dyDescent="0.3">
      <c r="A6" s="31" t="s">
        <v>14</v>
      </c>
      <c r="B6" s="6"/>
      <c r="C6" s="6"/>
      <c r="D6" s="6"/>
      <c r="E6" s="6"/>
      <c r="F6" s="6">
        <v>15.625</v>
      </c>
      <c r="G6" s="6">
        <v>15.649122807017545</v>
      </c>
      <c r="H6" s="6">
        <v>19.96551724137931</v>
      </c>
      <c r="I6" s="6">
        <v>17.555555555555557</v>
      </c>
      <c r="J6" s="6">
        <v>15.655172413793103</v>
      </c>
      <c r="K6" s="6">
        <v>9.2758620689655178</v>
      </c>
      <c r="L6" s="6">
        <v>1.2321428571428572</v>
      </c>
      <c r="M6" s="7">
        <v>4.1333333333333337</v>
      </c>
    </row>
    <row r="7" spans="1:13" ht="15.75" thickBot="1" x14ac:dyDescent="0.3"/>
    <row r="8" spans="1:13" x14ac:dyDescent="0.25">
      <c r="A8" s="26">
        <v>1986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6" t="s">
        <v>9</v>
      </c>
      <c r="L8" s="16" t="s">
        <v>10</v>
      </c>
      <c r="M8" s="17" t="s">
        <v>11</v>
      </c>
    </row>
    <row r="9" spans="1:13" x14ac:dyDescent="0.25">
      <c r="A9" s="29" t="s">
        <v>12</v>
      </c>
      <c r="B9" s="45">
        <f>AVERAGE([1]Jänner!$B$6:$AF$6)</f>
        <v>-1.9259259259259258</v>
      </c>
      <c r="C9" s="45">
        <f>AVERAGE([1]Februar!$B$6:$AF$6)</f>
        <v>-8.1071428571428577</v>
      </c>
      <c r="D9" s="45">
        <f>AVERAGE([1]März!$B$6:$AF$6)</f>
        <v>0.58064516129032262</v>
      </c>
      <c r="E9" s="45">
        <f>AVERAGE([1]April!$B$6:$AF$6)</f>
        <v>7.2</v>
      </c>
      <c r="F9" s="45">
        <f>AVERAGE([1]Mai!$B$6:$AF$6)</f>
        <v>13.333333333333334</v>
      </c>
      <c r="G9" s="45">
        <f>AVERAGE([1]Juni!$B$6:$AF$6)</f>
        <v>14.066666666666666</v>
      </c>
      <c r="H9" s="45">
        <f>AVERAGE([1]Juli!$B$6:$AF$6)</f>
        <v>15.9</v>
      </c>
      <c r="I9" s="45">
        <f>AVERAGE([1]August!$B$6:$AF$6)</f>
        <v>16.074074074074073</v>
      </c>
      <c r="J9" s="45">
        <f>AVERAGE([1]September!$B$6:$AF$6)</f>
        <v>10.9</v>
      </c>
      <c r="K9" s="45">
        <f>AVERAGE([1]Oktober!$B$6:$AF$6)</f>
        <v>8.0322580645161299</v>
      </c>
      <c r="L9" s="45">
        <f>AVERAGE([1]November!$B$6:$AF$6)</f>
        <v>3.5862068965517242</v>
      </c>
      <c r="M9" s="60">
        <f>AVERAGE([1]Dezember!$B$6:$AF$6)</f>
        <v>-2.2962962962962963</v>
      </c>
    </row>
    <row r="10" spans="1:13" x14ac:dyDescent="0.25">
      <c r="A10" s="30" t="s">
        <v>13</v>
      </c>
      <c r="B10" s="35">
        <f>AVERAGE([1]Jänner!$B$7:$AF$7)</f>
        <v>1.4814814814814814</v>
      </c>
      <c r="C10" s="35">
        <f>AVERAGE([1]Februar!$B$7:$AF$7)</f>
        <v>-3.4444444444444446</v>
      </c>
      <c r="D10" s="35">
        <f>AVERAGE([1]März!$B$7:$AF$7)</f>
        <v>5.931034482758621</v>
      </c>
      <c r="E10" s="35">
        <f>AVERAGE([1]April!$B$7:$AF$7)</f>
        <v>14.333333333333334</v>
      </c>
      <c r="F10" s="35">
        <f>AVERAGE([1]Mai!$B$7:$AF$7)</f>
        <v>20.2</v>
      </c>
      <c r="G10" s="35">
        <f>AVERAGE([1]Juni!$B$7:$AF$7)</f>
        <v>19.857142857142858</v>
      </c>
      <c r="H10" s="35">
        <f>AVERAGE([1]Juli!$B$7:$AF$7)</f>
        <v>22.26923076923077</v>
      </c>
      <c r="I10" s="35">
        <f>AVERAGE([1]August!$B$7:$AF$7)</f>
        <v>24.041666666666668</v>
      </c>
      <c r="J10" s="35">
        <f>AVERAGE([1]September!$B$7:$AF$7)</f>
        <v>18.466666666666665</v>
      </c>
      <c r="K10" s="35">
        <f>AVERAGE([1]Oktober!$B$7:$AF$7)</f>
        <v>13.655172413793103</v>
      </c>
      <c r="L10" s="35">
        <f>AVERAGE([1]November!$B$7:$AF$7)</f>
        <v>8</v>
      </c>
      <c r="M10" s="61">
        <f>AVERAGE([1]Dezember!$B$7:$AF$7)</f>
        <v>2.1153846153846154</v>
      </c>
    </row>
    <row r="11" spans="1:13" ht="15.75" thickBot="1" x14ac:dyDescent="0.3">
      <c r="A11" s="31" t="s">
        <v>14</v>
      </c>
      <c r="B11" s="46">
        <f>AVERAGE([1]Jänner!$B$6:$AF$7)</f>
        <v>-0.22222222222222221</v>
      </c>
      <c r="C11" s="46">
        <f>AVERAGE([1]Februar!$B$6:$AF$7)</f>
        <v>-5.8181818181818183</v>
      </c>
      <c r="D11" s="46">
        <f>AVERAGE([1]März!$B$6:$AF$7)</f>
        <v>3.1666666666666665</v>
      </c>
      <c r="E11" s="46">
        <f>AVERAGE([1]April!$B$6:$AF$7)</f>
        <v>10.766666666666667</v>
      </c>
      <c r="F11" s="46">
        <f>AVERAGE([1]Mai!$B$6:$AF$7)</f>
        <v>16.766666666666666</v>
      </c>
      <c r="G11" s="46">
        <f>AVERAGE([1]Juni!$B$6:$AF$7)</f>
        <v>16.862068965517242</v>
      </c>
      <c r="H11" s="46">
        <f>AVERAGE([1]Juli!$B$6:$AF$7)</f>
        <v>18.857142857142858</v>
      </c>
      <c r="I11" s="46">
        <f>AVERAGE([1]August!$B$6:$AF$7)</f>
        <v>19.823529411764707</v>
      </c>
      <c r="J11" s="46">
        <f>AVERAGE([1]September!$B$6:$AF$7)</f>
        <v>14.683333333333334</v>
      </c>
      <c r="K11" s="46">
        <f>AVERAGE([1]Oktober!$B$6:$AF$7)</f>
        <v>10.75</v>
      </c>
      <c r="L11" s="46">
        <f>AVERAGE([1]November!$B$6:$AF$7)</f>
        <v>5.8305084745762707</v>
      </c>
      <c r="M11" s="62">
        <f>AVERAGE([1]Dezember!$B$6:$AF$7)</f>
        <v>-0.13207547169811321</v>
      </c>
    </row>
    <row r="12" spans="1:13" ht="15.75" thickBot="1" x14ac:dyDescent="0.3"/>
    <row r="13" spans="1:13" x14ac:dyDescent="0.25">
      <c r="A13" s="26">
        <v>1987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4</v>
      </c>
      <c r="G13" s="16" t="s">
        <v>5</v>
      </c>
      <c r="H13" s="16" t="s">
        <v>6</v>
      </c>
      <c r="I13" s="16" t="s">
        <v>7</v>
      </c>
      <c r="J13" s="16" t="s">
        <v>8</v>
      </c>
      <c r="K13" s="16" t="s">
        <v>9</v>
      </c>
      <c r="L13" s="16" t="s">
        <v>10</v>
      </c>
      <c r="M13" s="17" t="s">
        <v>11</v>
      </c>
    </row>
    <row r="14" spans="1:13" x14ac:dyDescent="0.25">
      <c r="A14" s="29" t="s">
        <v>12</v>
      </c>
      <c r="B14" s="45">
        <f>AVERAGE([2]Jänner!$B$6:$AF$6)</f>
        <v>-7.333333333333333</v>
      </c>
      <c r="C14" s="45">
        <f>AVERAGE([2]Februar!$B$6:$AF$6)</f>
        <v>-1.9285714285714286</v>
      </c>
      <c r="D14" s="45">
        <f>AVERAGE([2]März!$B$6:$AF$6)</f>
        <v>-3.774193548387097</v>
      </c>
      <c r="E14" s="45">
        <f>AVERAGE([2]April!$B$6:$AF$6)</f>
        <v>6.2</v>
      </c>
      <c r="F14" s="45">
        <f>AVERAGE([2]Mai!$B$6:$AF$6)</f>
        <v>9.5483870967741939</v>
      </c>
      <c r="G14" s="45">
        <f>AVERAGE([2]Juni!$B$6:$AF$6)</f>
        <v>14.5</v>
      </c>
      <c r="H14" s="45">
        <f>AVERAGE([2]Juli!$B$6:$AF$6)</f>
        <v>17.838709677419356</v>
      </c>
      <c r="I14" s="45">
        <f>AVERAGE([2]August!$B$6:$AF$6)</f>
        <v>14.419354838709678</v>
      </c>
      <c r="J14" s="45">
        <f>AVERAGE([2]September!$B$6:$AF$6)</f>
        <v>14.9</v>
      </c>
      <c r="K14" s="45">
        <f>AVERAGE([2]Oktober!$B$6:$AF$6)</f>
        <v>8.2333333333333325</v>
      </c>
      <c r="L14" s="45">
        <f>AVERAGE([2]November!$B$6:$AF$6)</f>
        <v>3.3666666666666667</v>
      </c>
      <c r="M14" s="60">
        <f>AVERAGE([2]Dezember!$B$6:$AF$6)</f>
        <v>-0.61538461538461542</v>
      </c>
    </row>
    <row r="15" spans="1:13" x14ac:dyDescent="0.25">
      <c r="A15" s="30" t="s">
        <v>13</v>
      </c>
      <c r="B15" s="35">
        <f>AVERAGE([2]Jänner!$B$7:$AF$7)</f>
        <v>-2.6923076923076925</v>
      </c>
      <c r="C15" s="35">
        <f>AVERAGE([2]Februar!$B$7:$AF$7)</f>
        <v>3.7692307692307692</v>
      </c>
      <c r="D15" s="35">
        <f>AVERAGE([2]März!$B$7:$AF$7)</f>
        <v>2.3103448275862069</v>
      </c>
      <c r="E15" s="35">
        <f>AVERAGE([2]April!$B$7:$AF$7)</f>
        <v>13.933333333333334</v>
      </c>
      <c r="F15" s="35">
        <f>AVERAGE([2]Mai!$B$7:$AF$7)</f>
        <v>15.6</v>
      </c>
      <c r="G15" s="35">
        <f>AVERAGE([2]Juni!$B$7:$AF$7)</f>
        <v>20.571428571428573</v>
      </c>
      <c r="H15" s="35">
        <f>AVERAGE([2]Juli!$B$7:$AF$7)</f>
        <v>25.35483870967742</v>
      </c>
      <c r="I15" s="35">
        <f>AVERAGE([2]August!$B$7:$AF$7)</f>
        <v>21.516129032258064</v>
      </c>
      <c r="J15" s="35">
        <f>AVERAGE([2]September!$B$7:$AF$7)</f>
        <v>21.5</v>
      </c>
      <c r="K15" s="35">
        <f>AVERAGE([2]Oktober!$B$7:$AF$7)</f>
        <v>12.586206896551724</v>
      </c>
      <c r="L15" s="35">
        <f>AVERAGE([2]November!$B$7:$AF$7)</f>
        <v>6.0357142857142856</v>
      </c>
      <c r="M15" s="61">
        <f>AVERAGE([2]Dezember!$B$7:$AF$7)</f>
        <v>2.0833333333333335</v>
      </c>
    </row>
    <row r="16" spans="1:13" ht="15.75" thickBot="1" x14ac:dyDescent="0.3">
      <c r="A16" s="31" t="s">
        <v>14</v>
      </c>
      <c r="B16" s="46">
        <f>AVERAGE([2]Jänner!$B$6:$AF$7)</f>
        <v>-5.0566037735849054</v>
      </c>
      <c r="C16" s="46">
        <f>AVERAGE([2]Februar!$B$6:$AF$7)</f>
        <v>0.81481481481481477</v>
      </c>
      <c r="D16" s="46">
        <f>AVERAGE([2]März!$B$6:$AF$7)</f>
        <v>-0.83333333333333337</v>
      </c>
      <c r="E16" s="46">
        <f>AVERAGE([2]April!$B$6:$AF$7)</f>
        <v>10.066666666666666</v>
      </c>
      <c r="F16" s="46">
        <f>AVERAGE([2]Mai!$B$6:$AF$7)</f>
        <v>12.524590163934427</v>
      </c>
      <c r="G16" s="46">
        <f>AVERAGE([2]Juni!$B$6:$AF$7)</f>
        <v>17.431034482758619</v>
      </c>
      <c r="H16" s="46">
        <f>AVERAGE([2]Juli!$B$6:$AF$7)</f>
        <v>21.596774193548388</v>
      </c>
      <c r="I16" s="46">
        <f>AVERAGE([2]August!$B$6:$AF$7)</f>
        <v>17.967741935483872</v>
      </c>
      <c r="J16" s="46">
        <f>AVERAGE([2]September!$B$6:$AF$7)</f>
        <v>18.2</v>
      </c>
      <c r="K16" s="46">
        <f>AVERAGE([2]Oktober!$B$6:$AF$7)</f>
        <v>10.372881355932204</v>
      </c>
      <c r="L16" s="46">
        <f>AVERAGE([2]November!$B$6:$AF$7)</f>
        <v>4.6551724137931032</v>
      </c>
      <c r="M16" s="62">
        <f>AVERAGE([2]Dezember!$B$6:$AF$7)</f>
        <v>0.68</v>
      </c>
    </row>
    <row r="17" spans="1:13" ht="15.75" thickBot="1" x14ac:dyDescent="0.3"/>
    <row r="18" spans="1:13" x14ac:dyDescent="0.25">
      <c r="A18" s="26">
        <v>1988</v>
      </c>
      <c r="B18" s="16" t="s">
        <v>0</v>
      </c>
      <c r="C18" s="16" t="s">
        <v>1</v>
      </c>
      <c r="D18" s="16" t="s">
        <v>2</v>
      </c>
      <c r="E18" s="16" t="s">
        <v>3</v>
      </c>
      <c r="F18" s="16" t="s">
        <v>4</v>
      </c>
      <c r="G18" s="16" t="s">
        <v>5</v>
      </c>
      <c r="H18" s="16" t="s">
        <v>6</v>
      </c>
      <c r="I18" s="16" t="s">
        <v>7</v>
      </c>
      <c r="J18" s="16" t="s">
        <v>8</v>
      </c>
      <c r="K18" s="16" t="s">
        <v>9</v>
      </c>
      <c r="L18" s="16" t="s">
        <v>10</v>
      </c>
      <c r="M18" s="17" t="s">
        <v>11</v>
      </c>
    </row>
    <row r="19" spans="1:13" x14ac:dyDescent="0.25">
      <c r="A19" s="29" t="s">
        <v>12</v>
      </c>
      <c r="B19" s="2">
        <v>0.66666666666666663</v>
      </c>
      <c r="C19" s="2">
        <v>-0.41379310344827586</v>
      </c>
      <c r="D19" s="2">
        <v>1.0666666666666667</v>
      </c>
      <c r="E19" s="2">
        <v>5.2333333333333334</v>
      </c>
      <c r="F19" s="2">
        <v>11.67741935483871</v>
      </c>
      <c r="G19" s="2">
        <v>13.962962962962964</v>
      </c>
      <c r="H19" s="2">
        <v>17.25</v>
      </c>
      <c r="I19" s="2">
        <v>15.173913043478262</v>
      </c>
      <c r="J19" s="2">
        <v>11.233333333333333</v>
      </c>
      <c r="K19" s="2">
        <v>8.258064516129032</v>
      </c>
      <c r="L19" s="2">
        <v>-0.73333333333333328</v>
      </c>
      <c r="M19" s="3">
        <v>0</v>
      </c>
    </row>
    <row r="20" spans="1:13" x14ac:dyDescent="0.25">
      <c r="A20" s="30" t="s">
        <v>13</v>
      </c>
      <c r="B20" s="4">
        <v>4.2222222222222223</v>
      </c>
      <c r="C20" s="4">
        <v>4.2413793103448274</v>
      </c>
      <c r="D20" s="4">
        <v>6.870967741935484</v>
      </c>
      <c r="E20" s="4">
        <v>12.633333333333333</v>
      </c>
      <c r="F20" s="4">
        <v>19.129032258064516</v>
      </c>
      <c r="G20" s="4">
        <v>20.846153846153847</v>
      </c>
      <c r="H20" s="4">
        <v>23.347826086956523</v>
      </c>
      <c r="I20" s="4">
        <v>22.727272727272727</v>
      </c>
      <c r="J20" s="4">
        <v>18.37037037037037</v>
      </c>
      <c r="K20" s="4">
        <v>13</v>
      </c>
      <c r="L20" s="4">
        <v>3</v>
      </c>
      <c r="M20" s="5">
        <v>2.625</v>
      </c>
    </row>
    <row r="21" spans="1:13" ht="15.75" thickBot="1" x14ac:dyDescent="0.3">
      <c r="A21" s="31" t="s">
        <v>14</v>
      </c>
      <c r="B21" s="6">
        <v>2.4444444444444446</v>
      </c>
      <c r="C21" s="6">
        <v>1.9137931034482758</v>
      </c>
      <c r="D21" s="6">
        <v>4.0163934426229506</v>
      </c>
      <c r="E21" s="6">
        <v>8.9333333333333336</v>
      </c>
      <c r="F21" s="6">
        <v>15.403225806451612</v>
      </c>
      <c r="G21" s="6">
        <v>17.339622641509433</v>
      </c>
      <c r="H21" s="6">
        <v>20.23404255319149</v>
      </c>
      <c r="I21" s="6">
        <v>18.866666666666667</v>
      </c>
      <c r="J21" s="6">
        <v>14.614035087719298</v>
      </c>
      <c r="K21" s="6">
        <v>10.55</v>
      </c>
      <c r="L21" s="6">
        <v>1.1016949152542372</v>
      </c>
      <c r="M21" s="7">
        <v>1.2857142857142858</v>
      </c>
    </row>
    <row r="22" spans="1:13" ht="15.75" thickBot="1" x14ac:dyDescent="0.3"/>
    <row r="23" spans="1:13" x14ac:dyDescent="0.25">
      <c r="A23" s="26">
        <v>1989</v>
      </c>
      <c r="B23" s="16" t="s">
        <v>0</v>
      </c>
      <c r="C23" s="16" t="s">
        <v>1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7</v>
      </c>
      <c r="J23" s="16" t="s">
        <v>8</v>
      </c>
      <c r="K23" s="16" t="s">
        <v>9</v>
      </c>
      <c r="L23" s="16" t="s">
        <v>10</v>
      </c>
      <c r="M23" s="17" t="s">
        <v>11</v>
      </c>
    </row>
    <row r="24" spans="1:13" x14ac:dyDescent="0.25">
      <c r="A24" s="29" t="s">
        <v>12</v>
      </c>
      <c r="B24" s="45">
        <f>AVERAGE([3]Jänner!$B$6:$AF$6)</f>
        <v>-1.125</v>
      </c>
      <c r="C24" s="45">
        <f>AVERAGE([3]Februar!$B$6:$AF$6)</f>
        <v>1.48</v>
      </c>
      <c r="D24" s="45">
        <f>AVERAGE([3]März!$B$6:$AF$6)</f>
        <v>4.935483870967742</v>
      </c>
      <c r="E24" s="45">
        <f>AVERAGE([3]April!$B$6:$AF$6)</f>
        <v>7.0666666666666664</v>
      </c>
      <c r="F24" s="45">
        <f>AVERAGE([3]Mai!$B$6:$AF$6)</f>
        <v>11.096774193548388</v>
      </c>
      <c r="G24" s="45">
        <f>AVERAGE([3]Juni!$B$6:$AF$6)</f>
        <v>12.9</v>
      </c>
      <c r="H24" s="45">
        <f>AVERAGE([3]Juli!$B$6:$AF$6)</f>
        <v>16.933333333333334</v>
      </c>
      <c r="I24" s="45">
        <f>AVERAGE([3]August!$B$6:$AF$6)</f>
        <v>16.225806451612904</v>
      </c>
      <c r="J24" s="45">
        <f>AVERAGE([3]September!$B$6:$AF$6)</f>
        <v>12.133333333333333</v>
      </c>
      <c r="K24" s="45">
        <f>AVERAGE([3]Oktober!$B$6:$AF$6)</f>
        <v>8.67741935483871</v>
      </c>
      <c r="L24" s="45">
        <f>AVERAGE([3]November!$B$6:$AF$6)</f>
        <v>1.1333333333333333</v>
      </c>
      <c r="M24" s="60">
        <f>AVERAGE([3]Dezember!$B$6:$AF$6)</f>
        <v>1.4</v>
      </c>
    </row>
    <row r="25" spans="1:13" x14ac:dyDescent="0.25">
      <c r="A25" s="30" t="s">
        <v>13</v>
      </c>
      <c r="B25" s="35">
        <f>AVERAGE([3]Jänner!$B$7:$AF$7)</f>
        <v>3.64</v>
      </c>
      <c r="C25" s="35">
        <f>AVERAGE([3]Februar!$B$7:$AF$7)</f>
        <v>6.75</v>
      </c>
      <c r="D25" s="35">
        <f>AVERAGE([3]März!$B$7:$AF$7)</f>
        <v>11.580645161290322</v>
      </c>
      <c r="E25" s="35">
        <f>AVERAGE([3]April!$B$7:$AF$7)</f>
        <v>13.931034482758621</v>
      </c>
      <c r="F25" s="35">
        <f>AVERAGE([3]Mai!$B$7:$AF$7)</f>
        <v>17.733333333333334</v>
      </c>
      <c r="G25" s="35">
        <f>AVERAGE([3]Juni!$B$7:$AF$7)</f>
        <v>19.178571428571427</v>
      </c>
      <c r="H25" s="35">
        <f>AVERAGE([3]Juli!$B$7:$AF$7)</f>
        <v>24.068965517241381</v>
      </c>
      <c r="I25" s="35">
        <f>AVERAGE([3]August!$B$7:$AF$7)</f>
        <v>22.193548387096776</v>
      </c>
      <c r="J25" s="35">
        <f>AVERAGE([3]September!$B$7:$AF$7)</f>
        <v>18.666666666666668</v>
      </c>
      <c r="K25" s="35">
        <f>AVERAGE([3]Oktober!$B$7:$AF$7)</f>
        <v>14.6</v>
      </c>
      <c r="L25" s="35">
        <f>AVERAGE([3]November!$B$7:$AF$7)</f>
        <v>6.2857142857142856</v>
      </c>
      <c r="M25" s="61">
        <f>AVERAGE([3]Dezember!$B$7:$AF$7)</f>
        <v>6.16</v>
      </c>
    </row>
    <row r="26" spans="1:13" ht="15.75" thickBot="1" x14ac:dyDescent="0.3">
      <c r="A26" s="31" t="s">
        <v>14</v>
      </c>
      <c r="B26" s="46">
        <f>AVERAGE([3]Jänner!$B$6:$AF$7)</f>
        <v>1.3061224489795917</v>
      </c>
      <c r="C26" s="46">
        <f>AVERAGE([3]Februar!$B$6:$AF$7)</f>
        <v>4.0612244897959187</v>
      </c>
      <c r="D26" s="46">
        <f>AVERAGE([3]März!$B$6:$AF$7)</f>
        <v>8.258064516129032</v>
      </c>
      <c r="E26" s="46">
        <f>AVERAGE([3]April!$B$6:$AF$7)</f>
        <v>10.440677966101696</v>
      </c>
      <c r="F26" s="46">
        <f>AVERAGE([3]Mai!$B$6:$AF$7)</f>
        <v>14.360655737704919</v>
      </c>
      <c r="G26" s="46">
        <f>AVERAGE([3]Juni!$B$6:$AF$7)</f>
        <v>15.931034482758621</v>
      </c>
      <c r="H26" s="46">
        <f>AVERAGE([3]Juli!$B$6:$AF$7)</f>
        <v>20.440677966101696</v>
      </c>
      <c r="I26" s="46">
        <f>AVERAGE([3]August!$B$6:$AF$7)</f>
        <v>19.20967741935484</v>
      </c>
      <c r="J26" s="46">
        <f>AVERAGE([3]September!$B$6:$AF$7)</f>
        <v>15.4</v>
      </c>
      <c r="K26" s="46">
        <f>AVERAGE([3]Oktober!$B$6:$AF$7)</f>
        <v>11.590163934426229</v>
      </c>
      <c r="L26" s="46">
        <f>AVERAGE([3]November!$B$6:$AF$7)</f>
        <v>3.6206896551724137</v>
      </c>
      <c r="M26" s="62">
        <f>AVERAGE([3]Dezember!$B$6:$AF$7)</f>
        <v>3.78</v>
      </c>
    </row>
    <row r="27" spans="1:13" ht="15.75" thickBot="1" x14ac:dyDescent="0.3"/>
    <row r="28" spans="1:13" x14ac:dyDescent="0.25">
      <c r="A28" s="26">
        <v>1990</v>
      </c>
      <c r="B28" s="16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16" t="s">
        <v>5</v>
      </c>
      <c r="H28" s="16" t="s">
        <v>6</v>
      </c>
      <c r="I28" s="16" t="s">
        <v>7</v>
      </c>
      <c r="J28" s="16" t="s">
        <v>8</v>
      </c>
      <c r="K28" s="16" t="s">
        <v>9</v>
      </c>
      <c r="L28" s="16" t="s">
        <v>10</v>
      </c>
      <c r="M28" s="17" t="s">
        <v>11</v>
      </c>
    </row>
    <row r="29" spans="1:13" x14ac:dyDescent="0.25">
      <c r="A29" s="29" t="s">
        <v>12</v>
      </c>
      <c r="B29" s="2">
        <v>-2.5709677419354837</v>
      </c>
      <c r="C29" s="2">
        <v>-2.089285714285714</v>
      </c>
      <c r="D29" s="2">
        <v>-1.4612903225806453</v>
      </c>
      <c r="E29" s="2">
        <v>5.6599999999999993</v>
      </c>
      <c r="F29" s="2">
        <v>9.3870967741935463</v>
      </c>
      <c r="G29" s="2">
        <v>12.856666666666664</v>
      </c>
      <c r="H29" s="2">
        <v>15.157692307692306</v>
      </c>
      <c r="I29" s="2">
        <v>15.237931034482758</v>
      </c>
      <c r="J29" s="2">
        <v>10.25333333333333</v>
      </c>
      <c r="K29" s="2">
        <v>7.3741935483870966</v>
      </c>
      <c r="L29" s="2">
        <v>2.4466666666666659</v>
      </c>
      <c r="M29" s="3">
        <v>-0.27741935483870972</v>
      </c>
    </row>
    <row r="30" spans="1:13" x14ac:dyDescent="0.25">
      <c r="A30" s="30" t="s">
        <v>13</v>
      </c>
      <c r="B30" s="4">
        <v>2.9516129032258056</v>
      </c>
      <c r="C30" s="4">
        <v>3.032142857142857</v>
      </c>
      <c r="D30" s="4">
        <v>5.7322580645161274</v>
      </c>
      <c r="E30" s="4">
        <v>16.440000000000001</v>
      </c>
      <c r="F30" s="4">
        <v>19.599999999999998</v>
      </c>
      <c r="G30" s="4">
        <v>23.696666666666665</v>
      </c>
      <c r="H30" s="4">
        <v>28.052</v>
      </c>
      <c r="I30" s="4">
        <v>26.486206896551721</v>
      </c>
      <c r="J30" s="4">
        <v>18.336666666666662</v>
      </c>
      <c r="K30" s="4">
        <v>15.261290322580642</v>
      </c>
      <c r="L30" s="4">
        <v>7.8433333333333337</v>
      </c>
      <c r="M30" s="5">
        <v>4.9433333333333325</v>
      </c>
    </row>
    <row r="31" spans="1:13" ht="15.75" thickBot="1" x14ac:dyDescent="0.3">
      <c r="A31" s="31" t="s">
        <v>14</v>
      </c>
      <c r="B31" s="6">
        <v>0.19032258064516158</v>
      </c>
      <c r="C31" s="6">
        <v>0.47142857142857192</v>
      </c>
      <c r="D31" s="6">
        <v>2.1354838709677417</v>
      </c>
      <c r="E31" s="6">
        <v>11.049999999999999</v>
      </c>
      <c r="F31" s="6">
        <v>14.409836065573773</v>
      </c>
      <c r="G31" s="6">
        <v>18.276666666666664</v>
      </c>
      <c r="H31" s="6">
        <v>21.478431372549018</v>
      </c>
      <c r="I31" s="6">
        <v>20.862068965517238</v>
      </c>
      <c r="J31" s="6">
        <v>14.295000000000003</v>
      </c>
      <c r="K31" s="6">
        <v>11.317741935483872</v>
      </c>
      <c r="L31" s="6">
        <v>5.1449999999999987</v>
      </c>
      <c r="M31" s="7">
        <v>2.290163934426229</v>
      </c>
    </row>
    <row r="32" spans="1:13" ht="15.75" thickBot="1" x14ac:dyDescent="0.3"/>
    <row r="33" spans="1:13" x14ac:dyDescent="0.25">
      <c r="A33" s="26">
        <v>1991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7</v>
      </c>
      <c r="J33" s="16" t="s">
        <v>8</v>
      </c>
      <c r="K33" s="16" t="s">
        <v>9</v>
      </c>
      <c r="L33" s="16" t="s">
        <v>10</v>
      </c>
      <c r="M33" s="17" t="s">
        <v>11</v>
      </c>
    </row>
    <row r="34" spans="1:13" x14ac:dyDescent="0.25">
      <c r="A34" s="29" t="s">
        <v>12</v>
      </c>
      <c r="B34" s="2">
        <v>-1.962962962962963</v>
      </c>
      <c r="C34" s="2">
        <v>-4.5714285714285712</v>
      </c>
      <c r="D34" s="2">
        <v>4.354838709677419</v>
      </c>
      <c r="E34" s="2">
        <v>5.1333333333333337</v>
      </c>
      <c r="F34" s="2">
        <v>7.6</v>
      </c>
      <c r="G34" s="2">
        <v>13.933333333333334</v>
      </c>
      <c r="H34" s="2">
        <v>17.161290322580644</v>
      </c>
      <c r="I34" s="2">
        <v>16.193548387096776</v>
      </c>
      <c r="J34" s="2">
        <v>12.433333333333334</v>
      </c>
      <c r="K34" s="2">
        <v>6.4838709677419351</v>
      </c>
      <c r="L34" s="2">
        <v>2.9333333333333331</v>
      </c>
      <c r="M34" s="3">
        <v>-2.7692307692307692</v>
      </c>
    </row>
    <row r="35" spans="1:13" x14ac:dyDescent="0.25">
      <c r="A35" s="30" t="s">
        <v>13</v>
      </c>
      <c r="B35" s="4">
        <v>2.8518518518518516</v>
      </c>
      <c r="C35" s="4">
        <v>1.0357142857142858</v>
      </c>
      <c r="D35" s="4">
        <v>9.7666666666666675</v>
      </c>
      <c r="E35" s="4">
        <v>12.4</v>
      </c>
      <c r="F35" s="4">
        <v>14.129032258064516</v>
      </c>
      <c r="G35" s="4">
        <v>21.166666666666668</v>
      </c>
      <c r="H35" s="4">
        <v>24.032258064516128</v>
      </c>
      <c r="I35" s="4">
        <v>23</v>
      </c>
      <c r="J35" s="4">
        <v>19.666666666666668</v>
      </c>
      <c r="K35" s="4">
        <v>10.612903225806452</v>
      </c>
      <c r="L35" s="4">
        <v>6.1333333333333337</v>
      </c>
      <c r="M35" s="5">
        <v>0.96</v>
      </c>
    </row>
    <row r="36" spans="1:13" ht="15.75" thickBot="1" x14ac:dyDescent="0.3">
      <c r="A36" s="31" t="s">
        <v>14</v>
      </c>
      <c r="B36" s="6">
        <v>0.44444444444444442</v>
      </c>
      <c r="C36" s="6">
        <v>-1.7678571428571428</v>
      </c>
      <c r="D36" s="6">
        <v>7.0163934426229506</v>
      </c>
      <c r="E36" s="6">
        <v>8.7666666666666675</v>
      </c>
      <c r="F36" s="6">
        <v>10.918032786885245</v>
      </c>
      <c r="G36" s="6">
        <v>17.55</v>
      </c>
      <c r="H36" s="6">
        <v>20.596774193548388</v>
      </c>
      <c r="I36" s="6">
        <v>19.596774193548388</v>
      </c>
      <c r="J36" s="6">
        <v>16.05</v>
      </c>
      <c r="K36" s="6">
        <v>8.5483870967741939</v>
      </c>
      <c r="L36" s="6">
        <v>4.5333333333333332</v>
      </c>
      <c r="M36" s="7">
        <v>-0.94117647058823528</v>
      </c>
    </row>
    <row r="37" spans="1:13" ht="15.75" thickBot="1" x14ac:dyDescent="0.3"/>
    <row r="38" spans="1:13" x14ac:dyDescent="0.25">
      <c r="A38" s="26">
        <v>1992</v>
      </c>
      <c r="B38" s="16" t="s">
        <v>0</v>
      </c>
      <c r="C38" s="16" t="s">
        <v>1</v>
      </c>
      <c r="D38" s="16" t="s">
        <v>2</v>
      </c>
      <c r="E38" s="16" t="s">
        <v>3</v>
      </c>
      <c r="F38" s="16" t="s">
        <v>4</v>
      </c>
      <c r="G38" s="16" t="s">
        <v>5</v>
      </c>
      <c r="H38" s="16" t="s">
        <v>6</v>
      </c>
      <c r="I38" s="16" t="s">
        <v>7</v>
      </c>
      <c r="J38" s="16" t="s">
        <v>8</v>
      </c>
      <c r="K38" s="16" t="s">
        <v>9</v>
      </c>
      <c r="L38" s="16" t="s">
        <v>10</v>
      </c>
      <c r="M38" s="17" t="s">
        <v>11</v>
      </c>
    </row>
    <row r="39" spans="1:13" x14ac:dyDescent="0.25">
      <c r="A39" s="29" t="s">
        <v>12</v>
      </c>
      <c r="B39" s="45">
        <f>AVERAGE([4]Jänner!$B$6:$AF$6)</f>
        <v>-0.39285714285714285</v>
      </c>
      <c r="C39" s="45">
        <f>AVERAGE([4]Februar!$B$6:$AF$6)</f>
        <v>0.31034482758620691</v>
      </c>
      <c r="D39" s="45">
        <f>AVERAGE([4]März!$B$6:$AF$6)</f>
        <v>2</v>
      </c>
      <c r="E39" s="45">
        <f>AVERAGE([4]April!$B$6:$AF$6)</f>
        <v>6.0666666666666664</v>
      </c>
      <c r="F39" s="45">
        <f>AVERAGE([4]Mai!$B$6:$AF$6)</f>
        <v>11.258064516129032</v>
      </c>
      <c r="G39" s="45">
        <f>AVERAGE([4]Juni!$B$6:$AF$6)</f>
        <v>15.933333333333334</v>
      </c>
      <c r="H39" s="45">
        <f>AVERAGE([4]Juli!$B$6:$AF$6)</f>
        <v>17.677419354838708</v>
      </c>
      <c r="I39" s="45">
        <f>AVERAGE([4]August!$B$6:$AF$6)</f>
        <v>20.451612903225808</v>
      </c>
      <c r="J39" s="45">
        <f>AVERAGE([4]September!$B$6:$AF$6)</f>
        <v>11.633333333333333</v>
      </c>
      <c r="K39" s="45">
        <f>AVERAGE([4]Oktober!$B$6:$AF$6)</f>
        <v>6.4516129032258061</v>
      </c>
      <c r="L39" s="45">
        <f>AVERAGE([4]November!$B$6:$AF$6)</f>
        <v>3</v>
      </c>
      <c r="M39" s="60">
        <f>AVERAGE([4]Dezember!$B$6:$AF$6)</f>
        <v>-0.38461538461538464</v>
      </c>
    </row>
    <row r="40" spans="1:13" x14ac:dyDescent="0.25">
      <c r="A40" s="30" t="s">
        <v>13</v>
      </c>
      <c r="B40" s="35">
        <f>AVERAGE([4]Jänner!$B$7:$AF$7)</f>
        <v>3.4642857142857144</v>
      </c>
      <c r="C40" s="35">
        <f>AVERAGE([4]Februar!$B$7:$AF$7)</f>
        <v>6.6071428571428568</v>
      </c>
      <c r="D40" s="35">
        <f>AVERAGE([4]März!$B$7:$AF$7)</f>
        <v>8.4516129032258061</v>
      </c>
      <c r="E40" s="35">
        <f>AVERAGE([4]April!$B$7:$AF$7)</f>
        <v>13.7</v>
      </c>
      <c r="F40" s="35">
        <f>AVERAGE([4]Mai!$B$7:$AF$7)</f>
        <v>20.133333333333333</v>
      </c>
      <c r="G40" s="35">
        <f>AVERAGE([4]Juni!$B$7:$AF$7)</f>
        <v>21.724137931034484</v>
      </c>
      <c r="H40" s="35">
        <f>AVERAGE([4]Juli!$B$7:$AF$7)</f>
        <v>25.806451612903224</v>
      </c>
      <c r="I40" s="35">
        <f>AVERAGE([4]August!$B$7:$AF$7)</f>
        <v>29.774193548387096</v>
      </c>
      <c r="J40" s="35">
        <f>AVERAGE([4]September!$B$7:$AF$7)</f>
        <v>19.96551724137931</v>
      </c>
      <c r="K40" s="35">
        <f>AVERAGE([4]Oktober!$B$7:$AF$7)</f>
        <v>10.612903225806452</v>
      </c>
      <c r="L40" s="35">
        <f>AVERAGE([4]November!$B$7:$AF$7)</f>
        <v>7.4333333333333336</v>
      </c>
      <c r="M40" s="61">
        <f>AVERAGE([4]Dezember!$B$7:$AF$7)</f>
        <v>2.04</v>
      </c>
    </row>
    <row r="41" spans="1:13" ht="15.75" thickBot="1" x14ac:dyDescent="0.3">
      <c r="A41" s="31" t="s">
        <v>14</v>
      </c>
      <c r="B41" s="46">
        <f>AVERAGE([4]Jänner!$B$6:$AF$7)</f>
        <v>1.5357142857142858</v>
      </c>
      <c r="C41" s="46">
        <f>AVERAGE([4]Februar!$B$6:$AF$7)</f>
        <v>3.4035087719298245</v>
      </c>
      <c r="D41" s="46">
        <f>AVERAGE([4]März!$B$6:$AF$7)</f>
        <v>5.225806451612903</v>
      </c>
      <c r="E41" s="46">
        <f>AVERAGE([4]April!$B$6:$AF$7)</f>
        <v>9.8833333333333329</v>
      </c>
      <c r="F41" s="46">
        <f>AVERAGE([4]Mai!$B$6:$AF$7)</f>
        <v>15.622950819672131</v>
      </c>
      <c r="G41" s="46">
        <f>AVERAGE([4]Juni!$B$6:$AF$7)</f>
        <v>18.779661016949152</v>
      </c>
      <c r="H41" s="46">
        <f>AVERAGE([4]Juli!$B$6:$AF$7)</f>
        <v>21.741935483870968</v>
      </c>
      <c r="I41" s="46">
        <f>AVERAGE([4]August!$B$6:$AF$7)</f>
        <v>25.112903225806452</v>
      </c>
      <c r="J41" s="46">
        <f>AVERAGE([4]September!$B$6:$AF$7)</f>
        <v>15.728813559322035</v>
      </c>
      <c r="K41" s="46">
        <f>AVERAGE([4]Oktober!$B$6:$AF$7)</f>
        <v>8.5322580645161299</v>
      </c>
      <c r="L41" s="46">
        <f>AVERAGE([4]November!$B$6:$AF$7)</f>
        <v>5.2166666666666668</v>
      </c>
      <c r="M41" s="62">
        <f>AVERAGE([4]Dezember!$B$6:$AF$7)</f>
        <v>0.80392156862745101</v>
      </c>
    </row>
    <row r="42" spans="1:13" ht="15.75" thickBot="1" x14ac:dyDescent="0.3"/>
    <row r="43" spans="1:13" x14ac:dyDescent="0.25">
      <c r="A43" s="26">
        <v>1993</v>
      </c>
      <c r="B43" s="16" t="s">
        <v>0</v>
      </c>
      <c r="C43" s="16" t="s">
        <v>1</v>
      </c>
      <c r="D43" s="16" t="s">
        <v>2</v>
      </c>
      <c r="E43" s="16" t="s">
        <v>3</v>
      </c>
      <c r="F43" s="16" t="s">
        <v>4</v>
      </c>
      <c r="G43" s="16" t="s">
        <v>5</v>
      </c>
      <c r="H43" s="16" t="s">
        <v>6</v>
      </c>
      <c r="I43" s="16" t="s">
        <v>7</v>
      </c>
      <c r="J43" s="16" t="s">
        <v>8</v>
      </c>
      <c r="K43" s="16" t="s">
        <v>9</v>
      </c>
      <c r="L43" s="16" t="s">
        <v>10</v>
      </c>
      <c r="M43" s="17" t="s">
        <v>11</v>
      </c>
    </row>
    <row r="44" spans="1:13" x14ac:dyDescent="0.25">
      <c r="A44" s="29" t="s">
        <v>12</v>
      </c>
      <c r="B44" s="2">
        <v>0.19354838709677419</v>
      </c>
      <c r="C44" s="2">
        <v>-3.4615384615384617</v>
      </c>
      <c r="D44" s="2">
        <v>0.77419354838709675</v>
      </c>
      <c r="E44" s="2">
        <v>6.2333333333333334</v>
      </c>
      <c r="F44" s="2">
        <v>13.1</v>
      </c>
      <c r="G44" s="2">
        <v>14.892857142857142</v>
      </c>
      <c r="H44" s="2">
        <v>15.3</v>
      </c>
      <c r="I44" s="2">
        <v>15.387096774193548</v>
      </c>
      <c r="J44" s="2">
        <v>11.266666666666667</v>
      </c>
      <c r="K44" s="2">
        <v>7.903225806451613</v>
      </c>
      <c r="L44" s="2">
        <v>-1</v>
      </c>
      <c r="M44" s="3">
        <v>1.8</v>
      </c>
    </row>
    <row r="45" spans="1:13" x14ac:dyDescent="0.25">
      <c r="A45" s="30" t="s">
        <v>13</v>
      </c>
      <c r="B45" s="4">
        <v>4.5333333333333332</v>
      </c>
      <c r="C45" s="4">
        <v>2.84</v>
      </c>
      <c r="D45" s="4">
        <v>7.166666666666667</v>
      </c>
      <c r="E45" s="4">
        <v>14.533333333333333</v>
      </c>
      <c r="F45" s="4">
        <v>21.4</v>
      </c>
      <c r="G45" s="4">
        <v>22.653846153846153</v>
      </c>
      <c r="H45" s="4">
        <v>23.193548387096776</v>
      </c>
      <c r="I45" s="4">
        <v>24.419354838709676</v>
      </c>
      <c r="J45" s="4">
        <v>18.482758620689655</v>
      </c>
      <c r="K45" s="4">
        <v>12.612903225806452</v>
      </c>
      <c r="L45" s="4">
        <v>2.7931034482758621</v>
      </c>
      <c r="M45" s="5">
        <v>5.7272727272727275</v>
      </c>
    </row>
    <row r="46" spans="1:13" ht="15.75" thickBot="1" x14ac:dyDescent="0.3">
      <c r="A46" s="31" t="s">
        <v>14</v>
      </c>
      <c r="B46" s="6">
        <v>2.3278688524590163</v>
      </c>
      <c r="C46" s="6">
        <v>-0.37254901960784315</v>
      </c>
      <c r="D46" s="6">
        <v>3.918032786885246</v>
      </c>
      <c r="E46" s="6">
        <v>10.383333333333333</v>
      </c>
      <c r="F46" s="6">
        <v>17.25</v>
      </c>
      <c r="G46" s="6">
        <v>18.62962962962963</v>
      </c>
      <c r="H46" s="6">
        <v>19.311475409836067</v>
      </c>
      <c r="I46" s="6">
        <v>19.903225806451612</v>
      </c>
      <c r="J46" s="6">
        <v>14.813559322033898</v>
      </c>
      <c r="K46" s="6">
        <v>10.258064516129032</v>
      </c>
      <c r="L46" s="6">
        <v>0.89655172413793105</v>
      </c>
      <c r="M46" s="7">
        <v>3.6382978723404253</v>
      </c>
    </row>
    <row r="48" spans="1:13" x14ac:dyDescent="0.25">
      <c r="A48" s="27">
        <v>1994</v>
      </c>
      <c r="B48" s="18" t="s">
        <v>0</v>
      </c>
      <c r="C48" s="18" t="s">
        <v>1</v>
      </c>
      <c r="D48" s="18" t="s">
        <v>2</v>
      </c>
      <c r="E48" s="18" t="s">
        <v>3</v>
      </c>
      <c r="F48" s="18" t="s">
        <v>4</v>
      </c>
      <c r="G48" s="18" t="s">
        <v>5</v>
      </c>
      <c r="H48" s="18" t="s">
        <v>6</v>
      </c>
      <c r="I48" s="18" t="s">
        <v>7</v>
      </c>
      <c r="J48" s="18" t="s">
        <v>8</v>
      </c>
      <c r="K48" s="18" t="s">
        <v>9</v>
      </c>
      <c r="L48" s="18" t="s">
        <v>10</v>
      </c>
      <c r="M48" s="18" t="s">
        <v>11</v>
      </c>
    </row>
    <row r="49" spans="1:13" x14ac:dyDescent="0.25">
      <c r="A49" s="29" t="s">
        <v>12</v>
      </c>
      <c r="B49" s="10">
        <v>-2.5709677419354837</v>
      </c>
      <c r="C49" s="10">
        <v>-2.089285714285714</v>
      </c>
      <c r="D49" s="10">
        <v>-1.4612903225806453</v>
      </c>
      <c r="E49" s="10">
        <v>5.6599999999999993</v>
      </c>
      <c r="F49" s="10">
        <v>9.3870967741935463</v>
      </c>
      <c r="G49" s="10">
        <v>12.856666666666664</v>
      </c>
      <c r="H49" s="10">
        <v>15.157692307692306</v>
      </c>
      <c r="I49" s="10">
        <v>15.237931034482758</v>
      </c>
      <c r="J49" s="10">
        <v>10.25333333333333</v>
      </c>
      <c r="K49" s="10">
        <v>7.3741935483870966</v>
      </c>
      <c r="L49" s="10">
        <v>2.4466666666666659</v>
      </c>
      <c r="M49" s="10">
        <v>-0.27741935483870972</v>
      </c>
    </row>
    <row r="50" spans="1:13" x14ac:dyDescent="0.25">
      <c r="A50" s="30" t="s">
        <v>13</v>
      </c>
      <c r="B50" s="12">
        <v>2.9516129032258056</v>
      </c>
      <c r="C50" s="12">
        <v>3.032142857142857</v>
      </c>
      <c r="D50" s="12">
        <v>5.7322580645161274</v>
      </c>
      <c r="E50" s="12">
        <v>16.440000000000001</v>
      </c>
      <c r="F50" s="12">
        <v>19.599999999999998</v>
      </c>
      <c r="G50" s="12">
        <v>23.696666666666665</v>
      </c>
      <c r="H50" s="12">
        <v>28.052</v>
      </c>
      <c r="I50" s="12">
        <v>26.486206896551721</v>
      </c>
      <c r="J50" s="12">
        <v>18.336666666666662</v>
      </c>
      <c r="K50" s="12">
        <v>15.261290322580642</v>
      </c>
      <c r="L50" s="12">
        <v>7.8433333333333337</v>
      </c>
      <c r="M50" s="12">
        <v>4.9433333333333325</v>
      </c>
    </row>
    <row r="51" spans="1:13" ht="15.75" thickBot="1" x14ac:dyDescent="0.3">
      <c r="A51" s="31" t="s">
        <v>14</v>
      </c>
      <c r="B51" s="13">
        <v>0.19032258064516158</v>
      </c>
      <c r="C51" s="13">
        <v>0.47142857142857192</v>
      </c>
      <c r="D51" s="13">
        <v>2.1354838709677417</v>
      </c>
      <c r="E51" s="13">
        <v>11.049999999999999</v>
      </c>
      <c r="F51" s="13">
        <v>14.409836065573773</v>
      </c>
      <c r="G51" s="13">
        <v>18.276666666666664</v>
      </c>
      <c r="H51" s="13">
        <v>21.478431372549018</v>
      </c>
      <c r="I51" s="13">
        <v>20.862068965517238</v>
      </c>
      <c r="J51" s="13">
        <v>14.295000000000003</v>
      </c>
      <c r="K51" s="13">
        <v>11.317741935483872</v>
      </c>
      <c r="L51" s="13">
        <v>5.1449999999999987</v>
      </c>
      <c r="M51" s="13">
        <v>2.290163934426229</v>
      </c>
    </row>
    <row r="52" spans="1:13" ht="15.75" thickBot="1" x14ac:dyDescent="0.3"/>
    <row r="53" spans="1:13" x14ac:dyDescent="0.25">
      <c r="A53" s="26">
        <v>1995</v>
      </c>
      <c r="B53" s="16" t="s">
        <v>0</v>
      </c>
      <c r="C53" s="16" t="s">
        <v>1</v>
      </c>
      <c r="D53" s="16" t="s">
        <v>2</v>
      </c>
      <c r="E53" s="16" t="s">
        <v>3</v>
      </c>
      <c r="F53" s="16" t="s">
        <v>4</v>
      </c>
      <c r="G53" s="16" t="s">
        <v>5</v>
      </c>
      <c r="H53" s="16" t="s">
        <v>6</v>
      </c>
      <c r="I53" s="16" t="s">
        <v>7</v>
      </c>
      <c r="J53" s="16" t="s">
        <v>8</v>
      </c>
      <c r="K53" s="16" t="s">
        <v>9</v>
      </c>
      <c r="L53" s="16" t="s">
        <v>10</v>
      </c>
      <c r="M53" s="17" t="s">
        <v>11</v>
      </c>
    </row>
    <row r="54" spans="1:13" x14ac:dyDescent="0.25">
      <c r="A54" s="29" t="s">
        <v>12</v>
      </c>
      <c r="B54" s="21">
        <v>-1.1612903225806452</v>
      </c>
      <c r="C54" s="21">
        <v>3.0714285714285716</v>
      </c>
      <c r="D54" s="21">
        <v>2.096774193548387</v>
      </c>
      <c r="E54" s="21">
        <v>6.7666666666666666</v>
      </c>
      <c r="F54" s="21">
        <v>10.838709677419354</v>
      </c>
      <c r="G54" s="21">
        <v>13.466666666666667</v>
      </c>
      <c r="H54" s="21">
        <v>18.70967741935484</v>
      </c>
      <c r="I54" s="21">
        <v>15.451612903225806</v>
      </c>
      <c r="J54" s="21">
        <v>11.066666666666666</v>
      </c>
      <c r="K54" s="21">
        <v>9.741935483870968</v>
      </c>
      <c r="L54" s="21">
        <v>1.8666666666666667</v>
      </c>
      <c r="M54" s="22">
        <v>-0.70370370370370372</v>
      </c>
    </row>
    <row r="55" spans="1:13" x14ac:dyDescent="0.25">
      <c r="A55" s="30" t="s">
        <v>13</v>
      </c>
      <c r="B55" s="4">
        <v>2.806451612903226</v>
      </c>
      <c r="C55" s="4">
        <v>8.4642857142857135</v>
      </c>
      <c r="D55" s="4">
        <v>7.387096774193548</v>
      </c>
      <c r="E55" s="4">
        <v>13.266666666666667</v>
      </c>
      <c r="F55" s="4">
        <v>18.774193548387096</v>
      </c>
      <c r="G55" s="4">
        <v>21.133333333333333</v>
      </c>
      <c r="H55" s="4">
        <v>26.516129032258064</v>
      </c>
      <c r="I55" s="4">
        <v>22.774193548387096</v>
      </c>
      <c r="J55" s="4">
        <v>17.433333333333334</v>
      </c>
      <c r="K55" s="4">
        <v>15.741935483870968</v>
      </c>
      <c r="L55" s="4">
        <v>4.5999999999999996</v>
      </c>
      <c r="M55" s="5">
        <v>2.3461538461538463</v>
      </c>
    </row>
    <row r="56" spans="1:13" ht="15.75" thickBot="1" x14ac:dyDescent="0.3">
      <c r="A56" s="31" t="s">
        <v>14</v>
      </c>
      <c r="B56" s="6">
        <v>0.82258064516129037</v>
      </c>
      <c r="C56" s="6">
        <v>5.7678571428571432</v>
      </c>
      <c r="D56" s="6">
        <v>4.741935483870968</v>
      </c>
      <c r="E56" s="6">
        <v>10.016666666666667</v>
      </c>
      <c r="F56" s="6">
        <v>14.806451612903226</v>
      </c>
      <c r="G56" s="6">
        <v>17.3</v>
      </c>
      <c r="H56" s="6">
        <v>22.612903225806452</v>
      </c>
      <c r="I56" s="6">
        <v>19.112903225806452</v>
      </c>
      <c r="J56" s="6">
        <v>14.25</v>
      </c>
      <c r="K56" s="6">
        <v>12.741935483870968</v>
      </c>
      <c r="L56" s="6">
        <v>3.2333333333333334</v>
      </c>
      <c r="M56" s="7">
        <v>0.79245283018867929</v>
      </c>
    </row>
    <row r="57" spans="1:13" ht="15.75" thickBot="1" x14ac:dyDescent="0.3"/>
    <row r="58" spans="1:13" x14ac:dyDescent="0.25">
      <c r="A58" s="26">
        <v>1996</v>
      </c>
      <c r="B58" s="16" t="s">
        <v>0</v>
      </c>
      <c r="C58" s="16" t="s">
        <v>1</v>
      </c>
      <c r="D58" s="16" t="s">
        <v>2</v>
      </c>
      <c r="E58" s="16" t="s">
        <v>3</v>
      </c>
      <c r="F58" s="16" t="s">
        <v>4</v>
      </c>
      <c r="G58" s="16" t="s">
        <v>5</v>
      </c>
      <c r="H58" s="16" t="s">
        <v>6</v>
      </c>
      <c r="I58" s="16" t="s">
        <v>7</v>
      </c>
      <c r="J58" s="16" t="s">
        <v>8</v>
      </c>
      <c r="K58" s="16" t="s">
        <v>9</v>
      </c>
      <c r="L58" s="16" t="s">
        <v>10</v>
      </c>
      <c r="M58" s="17" t="s">
        <v>11</v>
      </c>
    </row>
    <row r="59" spans="1:13" x14ac:dyDescent="0.25">
      <c r="A59" s="29" t="s">
        <v>12</v>
      </c>
      <c r="B59" s="21">
        <v>-0.7</v>
      </c>
      <c r="C59" s="21">
        <v>-2.3000000000000003</v>
      </c>
      <c r="D59" s="21">
        <v>1.6516129032258065</v>
      </c>
      <c r="E59" s="21">
        <v>4.6433333333333326</v>
      </c>
      <c r="F59" s="21">
        <v>10.04516129032258</v>
      </c>
      <c r="G59" s="21">
        <v>13.303333333333335</v>
      </c>
      <c r="H59" s="21">
        <v>17.038709677419355</v>
      </c>
      <c r="I59" s="21">
        <v>17.016129032258068</v>
      </c>
      <c r="J59" s="21">
        <v>11.250000000000002</v>
      </c>
      <c r="K59" s="21">
        <v>6.5129032258064514</v>
      </c>
      <c r="L59" s="9">
        <f>AVERAGE([5]November!$B$6:$AF$6)</f>
        <v>5.0666666666666664</v>
      </c>
      <c r="M59" s="22">
        <v>1.6225806451612899</v>
      </c>
    </row>
    <row r="60" spans="1:13" x14ac:dyDescent="0.25">
      <c r="A60" s="30" t="s">
        <v>13</v>
      </c>
      <c r="B60" s="4">
        <v>5.3451612903225802</v>
      </c>
      <c r="C60" s="4">
        <v>4.8178571428571431</v>
      </c>
      <c r="D60" s="4">
        <v>10.4</v>
      </c>
      <c r="E60" s="4">
        <v>16.196666666666669</v>
      </c>
      <c r="F60" s="4">
        <v>20.4258064516129</v>
      </c>
      <c r="G60" s="4">
        <v>25.783333333333335</v>
      </c>
      <c r="H60" s="4">
        <v>29.603225806451611</v>
      </c>
      <c r="I60" s="4">
        <v>28.958064516129035</v>
      </c>
      <c r="J60" s="4">
        <v>19.77</v>
      </c>
      <c r="K60" s="4">
        <v>12.819354838709678</v>
      </c>
      <c r="L60" s="35">
        <f>AVERAGE([5]November!$B$7:$AF$7)</f>
        <v>8.9</v>
      </c>
      <c r="M60" s="5">
        <v>8.4096774193548409</v>
      </c>
    </row>
    <row r="61" spans="1:13" ht="15.75" thickBot="1" x14ac:dyDescent="0.3">
      <c r="A61" s="31" t="s">
        <v>14</v>
      </c>
      <c r="B61" s="6">
        <v>2.32258064516129</v>
      </c>
      <c r="C61" s="6">
        <v>1.2589285714285712</v>
      </c>
      <c r="D61" s="6">
        <v>6.0258064516129046</v>
      </c>
      <c r="E61" s="6">
        <v>10.419999999999998</v>
      </c>
      <c r="F61" s="6">
        <v>15.235483870967746</v>
      </c>
      <c r="G61" s="6">
        <v>19.543333333333337</v>
      </c>
      <c r="H61" s="6">
        <v>23.320967741935494</v>
      </c>
      <c r="I61" s="6">
        <v>22.987096774193549</v>
      </c>
      <c r="J61" s="6">
        <v>15.510000000000002</v>
      </c>
      <c r="K61" s="6">
        <v>9.6661290322580626</v>
      </c>
      <c r="L61" s="46">
        <f>AVERAGE([5]November!$B$6:$AF$7)</f>
        <v>6.9833333333333334</v>
      </c>
      <c r="M61" s="7">
        <v>5.0161290322580658</v>
      </c>
    </row>
    <row r="62" spans="1:13" ht="15.75" thickBot="1" x14ac:dyDescent="0.3"/>
    <row r="63" spans="1:13" x14ac:dyDescent="0.25">
      <c r="A63" s="28">
        <v>1997</v>
      </c>
      <c r="B63" s="16" t="s">
        <v>0</v>
      </c>
      <c r="C63" s="16" t="s">
        <v>1</v>
      </c>
      <c r="D63" s="16" t="s">
        <v>2</v>
      </c>
      <c r="E63" s="16" t="s">
        <v>3</v>
      </c>
      <c r="F63" s="16" t="s">
        <v>4</v>
      </c>
      <c r="G63" s="16" t="s">
        <v>5</v>
      </c>
      <c r="H63" s="16" t="s">
        <v>6</v>
      </c>
      <c r="I63" s="16" t="s">
        <v>7</v>
      </c>
      <c r="J63" s="16" t="s">
        <v>8</v>
      </c>
      <c r="K63" s="16" t="s">
        <v>9</v>
      </c>
      <c r="L63" s="16" t="s">
        <v>10</v>
      </c>
      <c r="M63" s="17" t="s">
        <v>11</v>
      </c>
    </row>
    <row r="64" spans="1:13" x14ac:dyDescent="0.25">
      <c r="A64" s="29" t="s">
        <v>12</v>
      </c>
      <c r="B64" s="56">
        <f>AVERAGE([6]Jänner!$B$6:$AF$6)</f>
        <v>-3.064516129032258</v>
      </c>
      <c r="C64" s="56">
        <f>AVERAGE([6]Februar!$B$6:$AF$6)</f>
        <v>1.8214285714285714</v>
      </c>
      <c r="D64" s="56">
        <f>AVERAGE([6]März!$B$6:$AF$6)</f>
        <v>3.3870967741935485</v>
      </c>
      <c r="E64" s="56">
        <f>AVERAGE([6]April!$B$6:$AF$6)</f>
        <v>3.5333333333333332</v>
      </c>
      <c r="F64" s="56">
        <f>AVERAGE([6]Mai!$B$6:$AF$6)</f>
        <v>11.774193548387096</v>
      </c>
      <c r="G64" s="56">
        <f>AVERAGE([6]Juni!$B$6:$AF$6)</f>
        <v>14.3</v>
      </c>
      <c r="H64" s="56">
        <f>AVERAGE([6]Juli!$B$6:$AF$6)</f>
        <v>15.290322580645162</v>
      </c>
      <c r="I64" s="56">
        <f>AVERAGE([6]August!$B$6:$AF$6)</f>
        <v>15.74074074074074</v>
      </c>
      <c r="J64" s="56">
        <f>AVERAGE([6]September!$B$6:$AF$6)</f>
        <v>11.533333333333333</v>
      </c>
      <c r="K64" s="45">
        <f>AVERAGE([6]Oktober!$B$6:$AF$6)</f>
        <v>4.903225806451613</v>
      </c>
      <c r="L64" s="45">
        <f>AVERAGE([6]November!$B$6:$AF$6)</f>
        <v>2.5666666666666669</v>
      </c>
      <c r="M64" s="60">
        <f>AVERAGE([6]Dezember!$B$6:$AF$6)</f>
        <v>2.1153846153846154</v>
      </c>
    </row>
    <row r="65" spans="1:13" x14ac:dyDescent="0.25">
      <c r="A65" s="30" t="s">
        <v>13</v>
      </c>
      <c r="B65" s="57">
        <f>AVERAGE([6]Jänner!$B$7:$AF$7)</f>
        <v>1.032258064516129</v>
      </c>
      <c r="C65" s="57">
        <f>AVERAGE([6]Februar!$B$7:$AF$7)</f>
        <v>7.8214285714285712</v>
      </c>
      <c r="D65" s="57">
        <f>AVERAGE([6]März!$B$7:$AF$7)</f>
        <v>9.064516129032258</v>
      </c>
      <c r="E65" s="57">
        <f>AVERAGE([6]April!$B$7:$AF$7)</f>
        <v>10.166666666666666</v>
      </c>
      <c r="F65" s="57">
        <f>AVERAGE([6]Mai!$B$7:$AF$7)</f>
        <v>20.580645161290324</v>
      </c>
      <c r="G65" s="57">
        <f>AVERAGE([6]Juni!$B$7:$AF$7)</f>
        <v>22.4</v>
      </c>
      <c r="H65" s="57">
        <f>AVERAGE([6]Juli!$B$7:$AF$7)</f>
        <v>23.129032258064516</v>
      </c>
      <c r="I65" s="57">
        <f>AVERAGE([6]August!$B$7:$AF$7)</f>
        <v>23.923076923076923</v>
      </c>
      <c r="J65" s="57">
        <f>AVERAGE([6]September!$B$7:$AF$7)</f>
        <v>20.266666666666666</v>
      </c>
      <c r="K65" s="35">
        <f>AVERAGE([6]Oktober!$B$7:$AF$7)</f>
        <v>11.419354838709678</v>
      </c>
      <c r="L65" s="35">
        <f>AVERAGE([6]November!$B$7:$AF$7)</f>
        <v>6.333333333333333</v>
      </c>
      <c r="M65" s="61">
        <f>AVERAGE([6]Dezember!$B$7:$AF$7)</f>
        <v>4.5769230769230766</v>
      </c>
    </row>
    <row r="66" spans="1:13" ht="15.75" thickBot="1" x14ac:dyDescent="0.3">
      <c r="A66" s="31" t="s">
        <v>14</v>
      </c>
      <c r="B66" s="58">
        <f>AVERAGE([6]Jänner!$B$6:$AF$7)</f>
        <v>-1.0161290322580645</v>
      </c>
      <c r="C66" s="58">
        <f>AVERAGE([6]Februar!$B$6:$AF$7)</f>
        <v>4.8214285714285712</v>
      </c>
      <c r="D66" s="58">
        <f>AVERAGE([6]März!$B$6:$AF$7)</f>
        <v>6.225806451612903</v>
      </c>
      <c r="E66" s="58">
        <f>AVERAGE([6]April!$B$6:$AF$7)</f>
        <v>6.85</v>
      </c>
      <c r="F66" s="58">
        <f>AVERAGE([6]Mai!$B$6:$AF$7)</f>
        <v>16.177419354838708</v>
      </c>
      <c r="G66" s="58">
        <f>AVERAGE([6]Juni!$B$6:$AF$7)</f>
        <v>18.350000000000001</v>
      </c>
      <c r="H66" s="58">
        <f>AVERAGE([6]Juli!$B$6:$AF$7)</f>
        <v>19.20967741935484</v>
      </c>
      <c r="I66" s="58">
        <f>AVERAGE([6]August!$B$6:$AF$7)</f>
        <v>19.754716981132077</v>
      </c>
      <c r="J66" s="58">
        <f>AVERAGE([6]September!$B$6:$AF$7)</f>
        <v>15.9</v>
      </c>
      <c r="K66" s="46">
        <f>AVERAGE([6]Oktober!$B$6:$AF$7)</f>
        <v>8.1612903225806459</v>
      </c>
      <c r="L66" s="46">
        <f>AVERAGE([6]November!$B$6:$AF$7)</f>
        <v>4.45</v>
      </c>
      <c r="M66" s="62">
        <f>AVERAGE([6]Dezember!$B$6:$AF$7)</f>
        <v>3.3461538461538463</v>
      </c>
    </row>
    <row r="68" spans="1:13" x14ac:dyDescent="0.25">
      <c r="A68" s="27">
        <v>1998</v>
      </c>
      <c r="B68" s="18" t="s">
        <v>0</v>
      </c>
      <c r="C68" s="18" t="s">
        <v>1</v>
      </c>
      <c r="D68" s="18" t="s">
        <v>2</v>
      </c>
      <c r="E68" s="18" t="s">
        <v>3</v>
      </c>
      <c r="F68" s="18" t="s">
        <v>4</v>
      </c>
      <c r="G68" s="18" t="s">
        <v>5</v>
      </c>
      <c r="H68" s="18" t="s">
        <v>6</v>
      </c>
      <c r="I68" s="18" t="s">
        <v>7</v>
      </c>
      <c r="J68" s="18" t="s">
        <v>8</v>
      </c>
      <c r="K68" s="18" t="s">
        <v>9</v>
      </c>
      <c r="L68" s="18" t="s">
        <v>10</v>
      </c>
      <c r="M68" s="18" t="s">
        <v>11</v>
      </c>
    </row>
    <row r="69" spans="1:13" x14ac:dyDescent="0.25">
      <c r="A69" s="29" t="s">
        <v>12</v>
      </c>
      <c r="B69" s="56">
        <f>AVERAGE([7]Jänner!$B$6:$AF$6)</f>
        <v>-0.4</v>
      </c>
      <c r="C69" s="56">
        <f>AVERAGE([7]Februar!$B$6:$AF$6)</f>
        <v>2.1785714285714284</v>
      </c>
      <c r="D69" s="56">
        <f>AVERAGE([7]März!$B$6:$AF$6)</f>
        <v>1.0689655172413792</v>
      </c>
      <c r="E69" s="56">
        <f>AVERAGE([7]April!$B$6:$AF$6)</f>
        <v>7.3666666666666663</v>
      </c>
      <c r="F69" s="56">
        <f>AVERAGE([7]Mai!$B$6:$AF$6)</f>
        <v>11.387096774193548</v>
      </c>
      <c r="G69" s="56">
        <f>AVERAGE([7]Juni!$B$6:$AF$6)</f>
        <v>15.2</v>
      </c>
      <c r="H69" s="56">
        <f>AVERAGE([7]Juli!$B$6:$AF$6)</f>
        <v>15.931034482758621</v>
      </c>
      <c r="I69" s="56">
        <f>AVERAGE([7]August!$B$6:$AF$6)</f>
        <v>15.931034482758621</v>
      </c>
      <c r="J69" s="56">
        <f>AVERAGE([7]September!$B$6:$AF$6)</f>
        <v>11.4</v>
      </c>
      <c r="K69" s="45">
        <f>AVERAGE([7]Oktober!$B$6:$AF$6)</f>
        <v>8.129032258064516</v>
      </c>
      <c r="L69" s="45">
        <f>AVERAGE([7]November!$B$6:$AF$6)</f>
        <v>0.53333333333333333</v>
      </c>
      <c r="M69" s="60">
        <f>AVERAGE([7]Dezember!$B$6:$AF$6)</f>
        <v>-1.8846153846153846</v>
      </c>
    </row>
    <row r="70" spans="1:13" x14ac:dyDescent="0.25">
      <c r="A70" s="30" t="s">
        <v>13</v>
      </c>
      <c r="B70" s="57">
        <f>AVERAGE([7]Jänner!$B$7:$AF$7)</f>
        <v>4.333333333333333</v>
      </c>
      <c r="C70" s="57">
        <f>AVERAGE([7]Februar!$B$7:$AF$7)</f>
        <v>10.074074074074074</v>
      </c>
      <c r="D70" s="57">
        <f>AVERAGE([7]März!$B$7:$AF$7)</f>
        <v>7.2413793103448274</v>
      </c>
      <c r="E70" s="57">
        <f>AVERAGE([7]April!$B$7:$AF$7)</f>
        <v>14.1</v>
      </c>
      <c r="F70" s="57">
        <f>AVERAGE([7]Mai!$B$7:$AF$7)</f>
        <v>19.161290322580644</v>
      </c>
      <c r="G70" s="57">
        <f>AVERAGE([7]Juni!$B$7:$AF$7)</f>
        <v>22.666666666666668</v>
      </c>
      <c r="H70" s="57">
        <f>AVERAGE([7]Juli!$B$7:$AF$7)</f>
        <v>23.407407407407408</v>
      </c>
      <c r="I70" s="57">
        <f>AVERAGE([7]August!$B$7:$AF$7)</f>
        <v>24.7</v>
      </c>
      <c r="J70" s="57">
        <f>AVERAGE([7]September!$B$7:$AF$7)</f>
        <v>17.133333333333333</v>
      </c>
      <c r="K70" s="35">
        <f>AVERAGE([7]Oktober!$B$7:$AF$7)</f>
        <v>13.64516129032258</v>
      </c>
      <c r="L70" s="35">
        <f>AVERAGE([7]November!$B$7:$AF$7)</f>
        <v>4.9666666666666668</v>
      </c>
      <c r="M70" s="61">
        <f>AVERAGE([7]Dezember!$B$7:$AF$7)</f>
        <v>1.88</v>
      </c>
    </row>
    <row r="71" spans="1:13" ht="15.75" thickBot="1" x14ac:dyDescent="0.3">
      <c r="A71" s="31" t="s">
        <v>14</v>
      </c>
      <c r="B71" s="58">
        <f>AVERAGE([7]Jänner!$B$6:$AF$7)</f>
        <v>1.9666666666666666</v>
      </c>
      <c r="C71" s="58">
        <f>AVERAGE([7]Februar!$B$6:$AF$7)</f>
        <v>6.0545454545454547</v>
      </c>
      <c r="D71" s="58">
        <f>AVERAGE([7]März!$B$6:$AF$7)</f>
        <v>4.1551724137931032</v>
      </c>
      <c r="E71" s="58">
        <f>AVERAGE([7]April!$B$6:$AF$7)</f>
        <v>10.733333333333333</v>
      </c>
      <c r="F71" s="58">
        <f>AVERAGE([7]Mai!$B$6:$AF$7)</f>
        <v>15.274193548387096</v>
      </c>
      <c r="G71" s="58">
        <f>AVERAGE([7]Juni!$B$6:$AF$7)</f>
        <v>18.933333333333334</v>
      </c>
      <c r="H71" s="58">
        <f>AVERAGE([7]Juli!$B$6:$AF$7)</f>
        <v>19.535714285714285</v>
      </c>
      <c r="I71" s="58">
        <f>AVERAGE([7]August!$B$6:$AF$7)</f>
        <v>20.389830508474578</v>
      </c>
      <c r="J71" s="58">
        <f>AVERAGE([7]September!$B$6:$AF$7)</f>
        <v>14.266666666666667</v>
      </c>
      <c r="K71" s="46">
        <f>AVERAGE([7]Oktober!$B$6:$AF$7)</f>
        <v>10.887096774193548</v>
      </c>
      <c r="L71" s="46">
        <f>AVERAGE([7]November!$B$6:$AF$7)</f>
        <v>2.75</v>
      </c>
      <c r="M71" s="62">
        <f>AVERAGE([7]Dezember!$B$6:$AF$7)</f>
        <v>-3.9215686274509803E-2</v>
      </c>
    </row>
    <row r="72" spans="1:13" x14ac:dyDescent="0.25">
      <c r="I72" s="47"/>
    </row>
    <row r="73" spans="1:13" x14ac:dyDescent="0.25">
      <c r="A73" s="27">
        <v>1999</v>
      </c>
      <c r="B73" s="18" t="s">
        <v>0</v>
      </c>
      <c r="C73" s="18" t="s">
        <v>1</v>
      </c>
      <c r="D73" s="18" t="s">
        <v>2</v>
      </c>
      <c r="E73" s="18" t="s">
        <v>3</v>
      </c>
      <c r="F73" s="18" t="s">
        <v>4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</row>
    <row r="74" spans="1:13" x14ac:dyDescent="0.25">
      <c r="A74" s="29" t="s">
        <v>12</v>
      </c>
      <c r="B74" s="56">
        <f>AVERAGE([8]Jänner!$B$6:$AF$6)</f>
        <v>-1.6923076923076923</v>
      </c>
      <c r="C74" s="56">
        <f>AVERAGE([8]Februar!$B$6:$AF$6)</f>
        <v>-2.2142857142857144</v>
      </c>
      <c r="D74" s="56">
        <f>AVERAGE([8]März!$B$6:$AF$6)</f>
        <v>3.5806451612903225</v>
      </c>
      <c r="E74" s="56">
        <f>AVERAGE([8]April!$B$6:$AF$6)</f>
        <v>7</v>
      </c>
      <c r="F74" s="56">
        <f>AVERAGE([8]Mai!$B$6:$AF$6)</f>
        <v>11.35483870967742</v>
      </c>
      <c r="G74" s="56">
        <f>AVERAGE([8]Juni!$B$6:$AF$6)</f>
        <v>14.266666666666667</v>
      </c>
      <c r="H74" s="56">
        <f>AVERAGE([8]Juli!$B$6:$AF$6)</f>
        <v>16.931034482758619</v>
      </c>
      <c r="I74" s="56">
        <f>AVERAGE([8]August!$B$6:$AF$6)</f>
        <v>15.129032258064516</v>
      </c>
      <c r="J74" s="56">
        <f>AVERAGE([8]September!$B$6:$AF$6)</f>
        <v>13.2</v>
      </c>
      <c r="K74" s="45">
        <f>AVERAGE([8]Oktober!$B$6:$AF$6)</f>
        <v>7.419354838709677</v>
      </c>
      <c r="L74" s="45">
        <f>AVERAGE([8]November!$B$6:$AF$6)</f>
        <v>1.2333333333333334</v>
      </c>
      <c r="M74" s="45">
        <f>AVERAGE([8]Dezember!$B$6:$AF$6)</f>
        <v>-0.46153846153846156</v>
      </c>
    </row>
    <row r="75" spans="1:13" x14ac:dyDescent="0.25">
      <c r="A75" s="30" t="s">
        <v>13</v>
      </c>
      <c r="B75" s="57">
        <f>AVERAGE([8]Jänner!$B$7:$AF$7)</f>
        <v>3.2692307692307692</v>
      </c>
      <c r="C75" s="57">
        <f>AVERAGE([8]Februar!$B$7:$AF$7)</f>
        <v>3.4285714285714284</v>
      </c>
      <c r="D75" s="57">
        <f>AVERAGE([8]März!$B$7:$AF$7)</f>
        <v>10.225806451612904</v>
      </c>
      <c r="E75" s="57">
        <f>AVERAGE([8]April!$B$7:$AF$7)</f>
        <v>15.333333333333334</v>
      </c>
      <c r="F75" s="57">
        <f>AVERAGE([8]Mai!$B$7:$AF$7)</f>
        <v>19.06451612903226</v>
      </c>
      <c r="G75" s="57">
        <f>AVERAGE([8]Juni!$B$7:$AF$7)</f>
        <v>22.133333333333333</v>
      </c>
      <c r="H75" s="57">
        <f>AVERAGE([8]Juli!$B$7:$AF$7)</f>
        <v>24.241379310344829</v>
      </c>
      <c r="I75" s="57">
        <f>AVERAGE([8]August!$B$7:$AF$7)</f>
        <v>23.193548387096776</v>
      </c>
      <c r="J75" s="57">
        <f>AVERAGE([8]September!$B$7:$AF$7)</f>
        <v>20.966666666666665</v>
      </c>
      <c r="K75" s="35">
        <f>AVERAGE([8]Oktober!$B$7:$AF$7)</f>
        <v>13.32258064516129</v>
      </c>
      <c r="L75" s="35">
        <f>AVERAGE([8]November!$B$7:$AF$7)</f>
        <v>4.9000000000000004</v>
      </c>
      <c r="M75" s="35">
        <f>AVERAGE([8]Dezember!$B$7:$AF$7)</f>
        <v>3.6</v>
      </c>
    </row>
    <row r="76" spans="1:13" ht="15.75" thickBot="1" x14ac:dyDescent="0.3">
      <c r="A76" s="31" t="s">
        <v>14</v>
      </c>
      <c r="B76" s="59">
        <f>AVERAGE([8]Jänner!$B$6:$AF$7)</f>
        <v>0.78846153846153844</v>
      </c>
      <c r="C76" s="59">
        <f>AVERAGE([8]Februar!$B$6:$AF$7)</f>
        <v>0.6071428571428571</v>
      </c>
      <c r="D76" s="59">
        <f>AVERAGE([8]März!$B$6:$AF$7)</f>
        <v>6.903225806451613</v>
      </c>
      <c r="E76" s="59">
        <f>AVERAGE([8]April!$B$6:$AF$7)</f>
        <v>11.166666666666666</v>
      </c>
      <c r="F76" s="59">
        <f>AVERAGE([8]Mai!$B$6:$AF$7)</f>
        <v>15.209677419354838</v>
      </c>
      <c r="G76" s="59">
        <f>AVERAGE([8]Juni!$B$6:$AF$7)</f>
        <v>18.2</v>
      </c>
      <c r="H76" s="59">
        <f>AVERAGE([8]Juli!$B$6:$AF$7)</f>
        <v>20.586206896551722</v>
      </c>
      <c r="I76" s="59">
        <f>AVERAGE([8]August!$B$6:$AF$7)</f>
        <v>19.161290322580644</v>
      </c>
      <c r="J76" s="59">
        <f>AVERAGE([8]September!$B$6:$AF$7)</f>
        <v>17.083333333333332</v>
      </c>
      <c r="K76" s="44">
        <f>AVERAGE([8]Oktober!$B$6:$AF$7)</f>
        <v>10.370967741935484</v>
      </c>
      <c r="L76" s="44">
        <f>AVERAGE([8]November!$B$6:$AF$7)</f>
        <v>3.0666666666666669</v>
      </c>
      <c r="M76" s="44">
        <f>AVERAGE([8]Dezember!$B$6:$AF$7)</f>
        <v>1.5294117647058822</v>
      </c>
    </row>
    <row r="77" spans="1:13" x14ac:dyDescent="0.25">
      <c r="I77" s="47"/>
    </row>
    <row r="78" spans="1:13" x14ac:dyDescent="0.25">
      <c r="A78" s="27">
        <v>2000</v>
      </c>
      <c r="B78" s="18" t="s">
        <v>0</v>
      </c>
      <c r="C78" s="18" t="s">
        <v>1</v>
      </c>
      <c r="D78" s="18" t="s">
        <v>2</v>
      </c>
      <c r="E78" s="18" t="s">
        <v>3</v>
      </c>
      <c r="F78" s="18" t="s">
        <v>4</v>
      </c>
      <c r="G78" s="18" t="s">
        <v>5</v>
      </c>
      <c r="H78" s="18" t="s">
        <v>6</v>
      </c>
      <c r="I78" s="18" t="s">
        <v>7</v>
      </c>
      <c r="J78" s="18" t="s">
        <v>8</v>
      </c>
      <c r="K78" s="18" t="s">
        <v>9</v>
      </c>
      <c r="L78" s="18" t="s">
        <v>10</v>
      </c>
      <c r="M78" s="18" t="s">
        <v>11</v>
      </c>
    </row>
    <row r="79" spans="1:13" x14ac:dyDescent="0.25">
      <c r="A79" s="29" t="s">
        <v>12</v>
      </c>
      <c r="B79" s="10">
        <v>-2.3516129032258055</v>
      </c>
      <c r="C79" s="10">
        <v>1.4103448275862074</v>
      </c>
      <c r="D79" s="10">
        <v>1.2225806451612899</v>
      </c>
      <c r="E79" s="10">
        <v>5.8000000000000016</v>
      </c>
      <c r="F79" s="10">
        <v>9.435483870967742</v>
      </c>
      <c r="G79" s="10">
        <v>13.870000000000005</v>
      </c>
      <c r="H79" s="10">
        <v>15.687096774193547</v>
      </c>
      <c r="I79" s="45">
        <f>AVERAGE([9]August!$B$6:$AF$6)</f>
        <v>15.434782608695652</v>
      </c>
      <c r="J79" s="45">
        <f>AVERAGE([9]September!$B$6:$AF$6)</f>
        <v>10.366666666666667</v>
      </c>
      <c r="K79" s="45">
        <f>AVERAGE([9]Oktober!$B$6:$AF$6)</f>
        <v>9.0967741935483879</v>
      </c>
      <c r="L79" s="45">
        <f>AVERAGE([9]November!$B$6:$AF$6)</f>
        <v>4.2666666666666666</v>
      </c>
      <c r="M79" s="10">
        <v>-1.4709677419354841</v>
      </c>
    </row>
    <row r="80" spans="1:13" x14ac:dyDescent="0.25">
      <c r="A80" s="30" t="s">
        <v>13</v>
      </c>
      <c r="B80" s="12">
        <v>4.2967741935483863</v>
      </c>
      <c r="C80" s="12">
        <v>8.4103448275862078</v>
      </c>
      <c r="D80" s="12">
        <v>9.5741935483870986</v>
      </c>
      <c r="E80" s="12">
        <v>16.853333333333332</v>
      </c>
      <c r="F80" s="12">
        <v>20.603225806451608</v>
      </c>
      <c r="G80" s="12">
        <v>25.27</v>
      </c>
      <c r="H80" s="12">
        <v>27.099999999999991</v>
      </c>
      <c r="I80" s="35">
        <f>AVERAGE([9]August!$B$7:$AF$7)</f>
        <v>27.25</v>
      </c>
      <c r="J80" s="35">
        <f>AVERAGE([9]September!$B$7:$AF$7)</f>
        <v>18.733333333333334</v>
      </c>
      <c r="K80" s="63">
        <f>AVERAGE([9]Oktober!$B$7:$AF$7)</f>
        <v>15.870967741935484</v>
      </c>
      <c r="L80" s="35">
        <f>AVERAGE([9]November!$B$7:$AF$7)</f>
        <v>10.1</v>
      </c>
      <c r="M80" s="12">
        <v>4.4000000000000004</v>
      </c>
    </row>
    <row r="81" spans="1:13" ht="15.75" thickBot="1" x14ac:dyDescent="0.3">
      <c r="A81" s="31" t="s">
        <v>14</v>
      </c>
      <c r="B81" s="13">
        <v>0.97258064516129095</v>
      </c>
      <c r="C81" s="13">
        <v>4.9103448275862061</v>
      </c>
      <c r="D81" s="13">
        <v>5.3983870967741936</v>
      </c>
      <c r="E81" s="13">
        <v>11.326666666666672</v>
      </c>
      <c r="F81" s="13">
        <v>15.019354838709672</v>
      </c>
      <c r="G81" s="13">
        <v>19.570000000000007</v>
      </c>
      <c r="H81" s="13">
        <v>21.393548387096772</v>
      </c>
      <c r="I81" s="44">
        <f>AVERAGE([9]August!$B$6:$AF$7)</f>
        <v>21.468085106382979</v>
      </c>
      <c r="J81" s="44">
        <f>AVERAGE([9]September!$B$6:$AF$7)</f>
        <v>14.55</v>
      </c>
      <c r="K81" s="44">
        <f>AVERAGE([9]Oktober!$B$6:$AF$7)</f>
        <v>12.483870967741936</v>
      </c>
      <c r="L81" s="44">
        <f>AVERAGE([9]November!$B$6:$AF$7)</f>
        <v>7.1833333333333336</v>
      </c>
      <c r="M81" s="13">
        <v>1.4645161290322579</v>
      </c>
    </row>
    <row r="83" spans="1:13" x14ac:dyDescent="0.25">
      <c r="A83" s="27">
        <v>2001</v>
      </c>
      <c r="B83" s="18" t="s">
        <v>0</v>
      </c>
      <c r="C83" s="18" t="s">
        <v>1</v>
      </c>
      <c r="D83" s="18" t="s">
        <v>2</v>
      </c>
      <c r="E83" s="18" t="s">
        <v>3</v>
      </c>
      <c r="F83" s="18" t="s">
        <v>4</v>
      </c>
      <c r="G83" s="18" t="s">
        <v>5</v>
      </c>
      <c r="H83" s="18" t="s">
        <v>6</v>
      </c>
      <c r="I83" s="18" t="s">
        <v>7</v>
      </c>
      <c r="J83" s="18" t="s">
        <v>8</v>
      </c>
      <c r="K83" s="18" t="s">
        <v>9</v>
      </c>
      <c r="L83" s="18" t="s">
        <v>10</v>
      </c>
      <c r="M83" s="18" t="s">
        <v>11</v>
      </c>
    </row>
    <row r="84" spans="1:13" x14ac:dyDescent="0.25">
      <c r="A84" s="32" t="s">
        <v>15</v>
      </c>
      <c r="B84" s="10">
        <v>-2.103448275862069</v>
      </c>
      <c r="C84" s="10">
        <v>-0.8928571428571429</v>
      </c>
      <c r="D84" s="10">
        <v>2.967741935483871</v>
      </c>
      <c r="E84" s="10">
        <v>3.9666666666666668</v>
      </c>
      <c r="F84" s="10">
        <v>10.580645161290322</v>
      </c>
      <c r="G84" s="10">
        <v>11.033333333333333</v>
      </c>
      <c r="H84" s="10">
        <v>14.96774193548387</v>
      </c>
      <c r="I84" s="10">
        <v>15.612903225806452</v>
      </c>
      <c r="J84" s="10">
        <v>9.3000000000000007</v>
      </c>
      <c r="K84" s="10">
        <v>9.9032258064516121</v>
      </c>
      <c r="L84" s="10">
        <v>1.0333333333333334</v>
      </c>
      <c r="M84" s="10">
        <v>-5.5925925925925926</v>
      </c>
    </row>
    <row r="85" spans="1:13" x14ac:dyDescent="0.25">
      <c r="A85" s="33" t="s">
        <v>16</v>
      </c>
      <c r="B85" s="12">
        <v>2.6206896551724137</v>
      </c>
      <c r="C85" s="12">
        <v>7.0714285714285712</v>
      </c>
      <c r="D85" s="12">
        <v>10.709677419354838</v>
      </c>
      <c r="E85" s="12">
        <v>13.833333333333334</v>
      </c>
      <c r="F85" s="12">
        <v>23.161290322580644</v>
      </c>
      <c r="G85" s="12">
        <v>23.333333333333332</v>
      </c>
      <c r="H85" s="12">
        <v>25.677419354838708</v>
      </c>
      <c r="I85" s="12">
        <v>27.225806451612904</v>
      </c>
      <c r="J85" s="12">
        <v>17.633333333333333</v>
      </c>
      <c r="K85" s="12">
        <v>17.612903225806452</v>
      </c>
      <c r="L85" s="12">
        <v>5.833333333333333</v>
      </c>
      <c r="M85" s="12">
        <v>0.29629629629629628</v>
      </c>
    </row>
    <row r="86" spans="1:13" x14ac:dyDescent="0.25">
      <c r="A86" s="34" t="s">
        <v>14</v>
      </c>
      <c r="B86" s="13">
        <v>0.25862068965517243</v>
      </c>
      <c r="C86" s="13">
        <v>3.0892857142857144</v>
      </c>
      <c r="D86" s="13">
        <v>6.838709677419355</v>
      </c>
      <c r="E86" s="13">
        <v>8.9</v>
      </c>
      <c r="F86" s="13">
        <v>16.870967741935484</v>
      </c>
      <c r="G86" s="13">
        <v>17.183333333333334</v>
      </c>
      <c r="H86" s="13">
        <v>20.322580645161292</v>
      </c>
      <c r="I86" s="13">
        <v>21.419354838709676</v>
      </c>
      <c r="J86" s="13">
        <v>13.466666666666667</v>
      </c>
      <c r="K86" s="13">
        <v>13.758064516129032</v>
      </c>
      <c r="L86" s="13">
        <v>3.4333333333333331</v>
      </c>
      <c r="M86" s="13">
        <v>-2.6481481481481484</v>
      </c>
    </row>
    <row r="88" spans="1:13" x14ac:dyDescent="0.25">
      <c r="A88" s="27">
        <v>2002</v>
      </c>
      <c r="B88" s="18" t="s">
        <v>0</v>
      </c>
      <c r="C88" s="18" t="s">
        <v>1</v>
      </c>
      <c r="D88" s="18" t="s">
        <v>2</v>
      </c>
      <c r="E88" s="18" t="s">
        <v>3</v>
      </c>
      <c r="F88" s="18" t="s">
        <v>4</v>
      </c>
      <c r="G88" s="18" t="s">
        <v>5</v>
      </c>
      <c r="H88" s="18" t="s">
        <v>6</v>
      </c>
      <c r="I88" s="18" t="s">
        <v>7</v>
      </c>
      <c r="J88" s="18" t="s">
        <v>8</v>
      </c>
      <c r="K88" s="18" t="s">
        <v>9</v>
      </c>
      <c r="L88" s="18" t="s">
        <v>10</v>
      </c>
      <c r="M88" s="18" t="s">
        <v>11</v>
      </c>
    </row>
    <row r="89" spans="1:13" x14ac:dyDescent="0.25">
      <c r="A89" s="32" t="s">
        <v>15</v>
      </c>
      <c r="B89" s="56">
        <f>AVERAGE([9]Jänner!$B$6:$AF$6)</f>
        <v>-4</v>
      </c>
      <c r="C89" s="56">
        <f>AVERAGE([9]Februar!$B$6:$AF$6)</f>
        <v>1.5714285714285714</v>
      </c>
      <c r="D89" s="56">
        <f>AVERAGE([9]März!$B$6:$AF$6)</f>
        <v>2.806451612903226</v>
      </c>
      <c r="E89" s="56">
        <f>AVERAGE([9]April!$B$6:$AF$6)</f>
        <v>6.5</v>
      </c>
      <c r="F89" s="56">
        <f>AVERAGE([9]Mai!$B$6:$AF$6)</f>
        <v>10.774193548387096</v>
      </c>
      <c r="G89" s="56">
        <f>AVERAGE([9]Juni!$B$6:$AF$6)</f>
        <v>13.4</v>
      </c>
      <c r="H89" s="56">
        <f>AVERAGE([9]Juli!$B$6:$AF$6)</f>
        <v>13.03225806451613</v>
      </c>
      <c r="I89" s="56">
        <f>AVERAGE([9]August!$B$6:$AF$6)</f>
        <v>15.434782608695652</v>
      </c>
      <c r="J89" s="56">
        <f>AVERAGE([9]September!$B$6:$AF$6)</f>
        <v>10.366666666666667</v>
      </c>
      <c r="K89" s="45">
        <f>AVERAGE([9]Oktober!$B$6:$AF$6)</f>
        <v>9.0967741935483879</v>
      </c>
      <c r="L89" s="45">
        <f>AVERAGE([9]November!$B$6:$AF$6)</f>
        <v>4.2666666666666666</v>
      </c>
      <c r="M89" s="45">
        <f>AVERAGE([9]Dezember!$B$6:$AF$6)</f>
        <v>-0.19230769230769232</v>
      </c>
    </row>
    <row r="90" spans="1:13" x14ac:dyDescent="0.25">
      <c r="A90" s="33" t="s">
        <v>16</v>
      </c>
      <c r="B90" s="57">
        <f>AVERAGE([9]Jänner!$B$7:$AF$7)</f>
        <v>1.1923076923076923</v>
      </c>
      <c r="C90" s="57">
        <f>AVERAGE([9]Februar!$B$7:$AF$7)</f>
        <v>7.5</v>
      </c>
      <c r="D90" s="57">
        <f>AVERAGE([9]März!$B$7:$AF$7)</f>
        <v>9.258064516129032</v>
      </c>
      <c r="E90" s="57">
        <f>AVERAGE([9]April!$B$7:$AF$7)</f>
        <v>18.033333333333335</v>
      </c>
      <c r="F90" s="57">
        <f>AVERAGE([9]Mai!$B$7:$AF$7)</f>
        <v>23.451612903225808</v>
      </c>
      <c r="G90" s="57">
        <f>AVERAGE([9]Juni!$B$7:$AF$7)</f>
        <v>27.137931034482758</v>
      </c>
      <c r="H90" s="57">
        <f>AVERAGE([9]Juli!$B$7:$AF$7)</f>
        <v>24.419354838709676</v>
      </c>
      <c r="I90" s="57">
        <f>AVERAGE([9]August!$B$7:$AF$7)</f>
        <v>27.25</v>
      </c>
      <c r="J90" s="57">
        <f>AVERAGE([9]September!$B$7:$AF$7)</f>
        <v>18.733333333333334</v>
      </c>
      <c r="K90" s="35">
        <f>AVERAGE([9]Oktober!$B$7:$AF$7)</f>
        <v>15.870967741935484</v>
      </c>
      <c r="L90" s="35">
        <f>AVERAGE([9]November!$B$7:$AF$7)</f>
        <v>10.1</v>
      </c>
      <c r="M90" s="35">
        <f>AVERAGE([9]Dezember!$B$7:$AF$7)</f>
        <v>5.6923076923076925</v>
      </c>
    </row>
    <row r="91" spans="1:13" x14ac:dyDescent="0.25">
      <c r="A91" s="34" t="s">
        <v>14</v>
      </c>
      <c r="B91" s="59">
        <f>AVERAGE([9]Jänner!$B$6:$AF$7)</f>
        <v>-1.4038461538461537</v>
      </c>
      <c r="C91" s="59">
        <f>AVERAGE([9]Februar!$B$6:$AF$7)</f>
        <v>4.5357142857142856</v>
      </c>
      <c r="D91" s="59">
        <f>AVERAGE([9]März!$B$6:$AF$7)</f>
        <v>6.032258064516129</v>
      </c>
      <c r="E91" s="59">
        <f>AVERAGE([9]April!$B$6:$AF$7)</f>
        <v>12.266666666666667</v>
      </c>
      <c r="F91" s="59">
        <f>AVERAGE([9]Mai!$B$6:$AF$7)</f>
        <v>17.112903225806452</v>
      </c>
      <c r="G91" s="59">
        <f>AVERAGE([9]Juni!$B$6:$AF$7)</f>
        <v>20.152542372881356</v>
      </c>
      <c r="H91" s="59">
        <f>AVERAGE([9]Juli!$B$6:$AF$7)</f>
        <v>18.725806451612904</v>
      </c>
      <c r="I91" s="59">
        <f>AVERAGE([9]August!$B$6:$AF$7)</f>
        <v>21.468085106382979</v>
      </c>
      <c r="J91" s="59">
        <f>AVERAGE([9]September!$B$6:$AF$7)</f>
        <v>14.55</v>
      </c>
      <c r="K91" s="44">
        <f>AVERAGE([9]Oktober!$B$6:$AF$7)</f>
        <v>12.483870967741936</v>
      </c>
      <c r="L91" s="44">
        <f>AVERAGE([9]November!$B$6:$AF$7)</f>
        <v>7.1833333333333336</v>
      </c>
      <c r="M91" s="44">
        <f>AVERAGE([9]Dezember!$B$6:$AF$7)</f>
        <v>2.75</v>
      </c>
    </row>
    <row r="93" spans="1:13" x14ac:dyDescent="0.25">
      <c r="A93" s="27">
        <v>2003</v>
      </c>
      <c r="B93" s="18" t="s">
        <v>0</v>
      </c>
      <c r="C93" s="18" t="s">
        <v>1</v>
      </c>
      <c r="D93" s="18" t="s">
        <v>2</v>
      </c>
      <c r="E93" s="18" t="s">
        <v>3</v>
      </c>
      <c r="F93" s="18" t="s">
        <v>4</v>
      </c>
      <c r="G93" s="18" t="s">
        <v>5</v>
      </c>
      <c r="H93" s="18" t="s">
        <v>6</v>
      </c>
      <c r="I93" s="18" t="s">
        <v>7</v>
      </c>
      <c r="J93" s="18" t="s">
        <v>8</v>
      </c>
      <c r="K93" s="18" t="s">
        <v>9</v>
      </c>
      <c r="L93" s="18" t="s">
        <v>10</v>
      </c>
      <c r="M93" s="18" t="s">
        <v>11</v>
      </c>
    </row>
    <row r="94" spans="1:13" x14ac:dyDescent="0.25">
      <c r="A94" s="32" t="s">
        <v>15</v>
      </c>
      <c r="B94" s="10">
        <v>-3.838709677419355</v>
      </c>
      <c r="C94" s="10">
        <v>-6.1785714285714288</v>
      </c>
      <c r="D94" s="10">
        <v>1.5483870967741935</v>
      </c>
      <c r="E94" s="10">
        <v>3.2</v>
      </c>
      <c r="F94" s="10">
        <v>11.741935483870968</v>
      </c>
      <c r="G94" s="10">
        <v>15.733333333333333</v>
      </c>
      <c r="H94" s="10">
        <v>15.4</v>
      </c>
      <c r="I94" s="10">
        <v>16.967741935483872</v>
      </c>
      <c r="J94" s="10">
        <v>10.266666666666667</v>
      </c>
      <c r="K94" s="10">
        <v>3.3666666666666667</v>
      </c>
      <c r="L94" s="10">
        <v>4.1333333333333337</v>
      </c>
      <c r="M94" s="10">
        <v>-1.7333333333333334</v>
      </c>
    </row>
    <row r="95" spans="1:13" x14ac:dyDescent="0.25">
      <c r="A95" s="33" t="s">
        <v>16</v>
      </c>
      <c r="B95" s="12">
        <v>1.7741935483870968</v>
      </c>
      <c r="C95" s="12">
        <v>1.7142857142857142</v>
      </c>
      <c r="D95" s="12">
        <v>10.483870967741936</v>
      </c>
      <c r="E95" s="12">
        <v>14.5</v>
      </c>
      <c r="F95" s="12">
        <v>23.419354838709676</v>
      </c>
      <c r="G95" s="12">
        <v>28.633333333333333</v>
      </c>
      <c r="H95" s="12">
        <v>28.05</v>
      </c>
      <c r="I95" s="12">
        <v>29.548387096774192</v>
      </c>
      <c r="J95" s="12">
        <v>19.7</v>
      </c>
      <c r="K95" s="12">
        <v>10.633333333333333</v>
      </c>
      <c r="L95" s="12">
        <v>9.1999999999999993</v>
      </c>
      <c r="M95" s="12">
        <v>3.6666666666666665</v>
      </c>
    </row>
    <row r="96" spans="1:13" x14ac:dyDescent="0.25">
      <c r="A96" s="34" t="s">
        <v>14</v>
      </c>
      <c r="B96" s="13">
        <v>-1.032258064516129</v>
      </c>
      <c r="C96" s="13">
        <v>-2.2321428571428572</v>
      </c>
      <c r="D96" s="13">
        <v>6.0161290322580649</v>
      </c>
      <c r="E96" s="13">
        <v>8.85</v>
      </c>
      <c r="F96" s="13">
        <v>17.580645161290324</v>
      </c>
      <c r="G96" s="13">
        <v>22.183333333333334</v>
      </c>
      <c r="H96" s="13">
        <v>21.725000000000001</v>
      </c>
      <c r="I96" s="13">
        <v>23.258064516129032</v>
      </c>
      <c r="J96" s="13">
        <v>14.983333333333333</v>
      </c>
      <c r="K96" s="13">
        <v>7</v>
      </c>
      <c r="L96" s="13">
        <v>6.666666666666667</v>
      </c>
      <c r="M96" s="13">
        <v>0.96666666666666667</v>
      </c>
    </row>
    <row r="98" spans="1:13" x14ac:dyDescent="0.25">
      <c r="A98" s="27">
        <v>2004</v>
      </c>
      <c r="B98" s="18" t="s">
        <v>0</v>
      </c>
      <c r="C98" s="18" t="s">
        <v>1</v>
      </c>
      <c r="D98" s="18" t="s">
        <v>2</v>
      </c>
      <c r="E98" s="18" t="s">
        <v>3</v>
      </c>
      <c r="F98" s="18" t="s">
        <v>4</v>
      </c>
      <c r="G98" s="18" t="s">
        <v>5</v>
      </c>
      <c r="H98" s="18" t="s">
        <v>6</v>
      </c>
      <c r="I98" s="18" t="s">
        <v>7</v>
      </c>
      <c r="J98" s="18" t="s">
        <v>8</v>
      </c>
      <c r="K98" s="18" t="s">
        <v>9</v>
      </c>
      <c r="L98" s="18" t="s">
        <v>10</v>
      </c>
      <c r="M98" s="18" t="s">
        <v>11</v>
      </c>
    </row>
    <row r="99" spans="1:13" x14ac:dyDescent="0.25">
      <c r="A99" s="32" t="s">
        <v>15</v>
      </c>
      <c r="B99" s="10">
        <v>-3.967741935483871</v>
      </c>
      <c r="C99" s="10">
        <v>-1.2413793103448276</v>
      </c>
      <c r="D99" s="10">
        <v>-0.54838709677419351</v>
      </c>
      <c r="E99" s="10">
        <v>5.7</v>
      </c>
      <c r="F99" s="10">
        <v>8.129032258064516</v>
      </c>
      <c r="G99" s="10">
        <v>12.548387096774194</v>
      </c>
      <c r="H99" s="10">
        <v>14.1</v>
      </c>
      <c r="I99" s="10">
        <v>14.451612903225806</v>
      </c>
      <c r="J99" s="10">
        <v>10.366666666666667</v>
      </c>
      <c r="K99" s="10">
        <v>7.838709677419355</v>
      </c>
      <c r="L99" s="10">
        <v>2</v>
      </c>
      <c r="M99" s="10">
        <v>-1.6129032258064515</v>
      </c>
    </row>
    <row r="100" spans="1:13" x14ac:dyDescent="0.25">
      <c r="A100" s="33" t="s">
        <v>16</v>
      </c>
      <c r="B100" s="12">
        <v>1.4516129032258065</v>
      </c>
      <c r="C100" s="12">
        <v>5.7586206896551726</v>
      </c>
      <c r="D100" s="12">
        <v>8.0322580645161299</v>
      </c>
      <c r="E100" s="12">
        <v>15.466666666666667</v>
      </c>
      <c r="F100" s="12">
        <v>18.70967741935484</v>
      </c>
      <c r="G100" s="12">
        <v>23.741935483870968</v>
      </c>
      <c r="H100" s="12">
        <v>25.421052631578949</v>
      </c>
      <c r="I100" s="12">
        <v>25.225806451612904</v>
      </c>
      <c r="J100" s="12">
        <v>19.7</v>
      </c>
      <c r="K100" s="12">
        <v>14.419354838709678</v>
      </c>
      <c r="L100" s="12">
        <v>7.7586206896551726</v>
      </c>
      <c r="M100" s="12">
        <v>3</v>
      </c>
    </row>
    <row r="101" spans="1:13" x14ac:dyDescent="0.25">
      <c r="A101" s="34" t="s">
        <v>14</v>
      </c>
      <c r="B101" s="13">
        <v>-1.2580645161290323</v>
      </c>
      <c r="C101" s="13">
        <v>2.2586206896551726</v>
      </c>
      <c r="D101" s="13">
        <v>3.7419354838709675</v>
      </c>
      <c r="E101" s="13">
        <v>10.583333333333334</v>
      </c>
      <c r="F101" s="13">
        <v>13.419354838709678</v>
      </c>
      <c r="G101" s="13">
        <v>18.14516129032258</v>
      </c>
      <c r="H101" s="13">
        <v>19.615384615384617</v>
      </c>
      <c r="I101" s="13">
        <v>19.838709677419356</v>
      </c>
      <c r="J101" s="13">
        <v>15.033333333333333</v>
      </c>
      <c r="K101" s="13">
        <v>11.129032258064516</v>
      </c>
      <c r="L101" s="13">
        <v>4.8793103448275863</v>
      </c>
      <c r="M101" s="13">
        <v>0.69354838709677424</v>
      </c>
    </row>
    <row r="103" spans="1:13" x14ac:dyDescent="0.25">
      <c r="A103" s="27">
        <v>2005</v>
      </c>
      <c r="B103" s="18" t="s">
        <v>0</v>
      </c>
      <c r="C103" s="18" t="s">
        <v>1</v>
      </c>
      <c r="D103" s="18" t="s">
        <v>2</v>
      </c>
      <c r="E103" s="18" t="s">
        <v>3</v>
      </c>
      <c r="F103" s="18" t="s">
        <v>4</v>
      </c>
      <c r="G103" s="18" t="s">
        <v>5</v>
      </c>
      <c r="H103" s="18" t="s">
        <v>6</v>
      </c>
      <c r="I103" s="18" t="s">
        <v>7</v>
      </c>
      <c r="J103" s="18" t="s">
        <v>8</v>
      </c>
      <c r="K103" s="18" t="s">
        <v>9</v>
      </c>
      <c r="L103" s="18" t="s">
        <v>10</v>
      </c>
      <c r="M103" s="18" t="s">
        <v>11</v>
      </c>
    </row>
    <row r="104" spans="1:13" x14ac:dyDescent="0.25">
      <c r="A104" s="32" t="s">
        <v>15</v>
      </c>
      <c r="B104" s="10">
        <v>-2.032258064516129</v>
      </c>
      <c r="C104" s="10">
        <v>-5</v>
      </c>
      <c r="D104" s="10">
        <v>-1.8064516129032258</v>
      </c>
      <c r="E104" s="10">
        <v>5.2</v>
      </c>
      <c r="F104" s="10">
        <v>9.67741935483871</v>
      </c>
      <c r="G104" s="10">
        <v>12.9</v>
      </c>
      <c r="H104" s="10">
        <v>15</v>
      </c>
      <c r="I104" s="10">
        <v>13.129032258064516</v>
      </c>
      <c r="J104" s="10">
        <v>11.6</v>
      </c>
      <c r="K104" s="10">
        <v>6.967741935483871</v>
      </c>
      <c r="L104" s="10">
        <v>1.1000000000000001</v>
      </c>
      <c r="M104" s="10">
        <v>-2.5806451612903225</v>
      </c>
    </row>
    <row r="105" spans="1:13" x14ac:dyDescent="0.25">
      <c r="A105" s="33" t="s">
        <v>16</v>
      </c>
      <c r="B105" s="12">
        <v>4.193548387096774</v>
      </c>
      <c r="C105" s="12">
        <v>2.1071428571428572</v>
      </c>
      <c r="D105" s="12">
        <v>8.2903225806451619</v>
      </c>
      <c r="E105" s="12">
        <v>15.633333333333333</v>
      </c>
      <c r="F105" s="12">
        <v>22.193548387096776</v>
      </c>
      <c r="G105" s="12">
        <v>25.2</v>
      </c>
      <c r="H105" s="12">
        <v>25.793103448275861</v>
      </c>
      <c r="I105" s="12">
        <v>22.321428571428573</v>
      </c>
      <c r="J105" s="12">
        <v>19.8</v>
      </c>
      <c r="K105" s="12">
        <v>14.533333333333333</v>
      </c>
      <c r="L105" s="12">
        <v>5.5666666666666664</v>
      </c>
      <c r="M105" s="12">
        <v>2.806451612903226</v>
      </c>
    </row>
    <row r="106" spans="1:13" x14ac:dyDescent="0.25">
      <c r="A106" s="34" t="s">
        <v>14</v>
      </c>
      <c r="B106" s="13">
        <v>1.0806451612903225</v>
      </c>
      <c r="C106" s="13">
        <v>-1.4464285714285714</v>
      </c>
      <c r="D106" s="13">
        <v>3.2419354838709675</v>
      </c>
      <c r="E106" s="13">
        <v>10.416666666666666</v>
      </c>
      <c r="F106" s="13">
        <v>15.935483870967742</v>
      </c>
      <c r="G106" s="13">
        <v>19.05</v>
      </c>
      <c r="H106" s="13">
        <v>20.216666666666665</v>
      </c>
      <c r="I106" s="13">
        <v>17.491525423728813</v>
      </c>
      <c r="J106" s="13">
        <v>15.7</v>
      </c>
      <c r="K106" s="13">
        <v>10.688524590163935</v>
      </c>
      <c r="L106" s="13">
        <v>3.3333333333333335</v>
      </c>
      <c r="M106" s="13">
        <v>0.11290322580645161</v>
      </c>
    </row>
    <row r="108" spans="1:13" x14ac:dyDescent="0.25">
      <c r="A108" s="27">
        <v>2006</v>
      </c>
      <c r="B108" s="18" t="s">
        <v>0</v>
      </c>
      <c r="C108" s="18" t="s">
        <v>1</v>
      </c>
      <c r="D108" s="18" t="s">
        <v>2</v>
      </c>
      <c r="E108" s="18" t="s">
        <v>3</v>
      </c>
      <c r="F108" s="18" t="s">
        <v>4</v>
      </c>
      <c r="G108" s="18" t="s">
        <v>5</v>
      </c>
      <c r="H108" s="18" t="s">
        <v>6</v>
      </c>
      <c r="I108" s="18" t="s">
        <v>7</v>
      </c>
      <c r="J108" s="18" t="s">
        <v>8</v>
      </c>
      <c r="K108" s="18" t="s">
        <v>9</v>
      </c>
      <c r="L108" s="18" t="s">
        <v>10</v>
      </c>
      <c r="M108" s="18" t="s">
        <v>11</v>
      </c>
    </row>
    <row r="109" spans="1:13" x14ac:dyDescent="0.25">
      <c r="A109" s="32" t="s">
        <v>15</v>
      </c>
      <c r="B109" s="10">
        <v>-5.806451612903226</v>
      </c>
      <c r="C109" s="10">
        <v>-3.3928571428571428</v>
      </c>
      <c r="D109" s="10">
        <v>-1.1935483870967742</v>
      </c>
      <c r="E109" s="10">
        <v>5.7333333333333334</v>
      </c>
      <c r="F109" s="10">
        <v>9.32258064516129</v>
      </c>
      <c r="G109" s="10">
        <v>12.833333333333334</v>
      </c>
      <c r="H109" s="10">
        <v>17.29032258064516</v>
      </c>
      <c r="I109" s="10">
        <v>13.03448275862069</v>
      </c>
      <c r="J109" s="10">
        <v>12.3</v>
      </c>
      <c r="K109" s="10">
        <v>8.2903225806451619</v>
      </c>
      <c r="L109" s="10">
        <v>3.8666666666666667</v>
      </c>
      <c r="M109" s="10">
        <v>1.2258064516129032</v>
      </c>
    </row>
    <row r="110" spans="1:13" x14ac:dyDescent="0.25">
      <c r="A110" s="33" t="s">
        <v>16</v>
      </c>
      <c r="B110" s="12">
        <v>-0.12903225806451613</v>
      </c>
      <c r="C110" s="12">
        <v>3.8928571428571428</v>
      </c>
      <c r="D110" s="12">
        <v>7.5161290322580649</v>
      </c>
      <c r="E110" s="12">
        <v>15.966666666666667</v>
      </c>
      <c r="F110" s="12">
        <v>19.774193548387096</v>
      </c>
      <c r="G110" s="12">
        <v>24.433333333333334</v>
      </c>
      <c r="H110" s="12">
        <v>29.451612903225808</v>
      </c>
      <c r="I110" s="12">
        <v>22.035714285714285</v>
      </c>
      <c r="J110" s="12">
        <v>21.766666666666666</v>
      </c>
      <c r="K110" s="12">
        <v>16.516129032258064</v>
      </c>
      <c r="L110" s="12">
        <v>9.3666666666666671</v>
      </c>
      <c r="M110" s="8">
        <v>6.225806451612903</v>
      </c>
    </row>
    <row r="111" spans="1:13" x14ac:dyDescent="0.25">
      <c r="A111" s="34" t="s">
        <v>14</v>
      </c>
      <c r="B111" s="13">
        <v>-2.967741935483871</v>
      </c>
      <c r="C111" s="13">
        <v>0.25</v>
      </c>
      <c r="D111" s="13">
        <v>3.161290322580645</v>
      </c>
      <c r="E111" s="13">
        <v>10.85</v>
      </c>
      <c r="F111" s="13">
        <v>14.548387096774194</v>
      </c>
      <c r="G111" s="13">
        <v>18.633333333333333</v>
      </c>
      <c r="H111" s="13">
        <v>23.370967741935484</v>
      </c>
      <c r="I111" s="13">
        <v>17.456140350877192</v>
      </c>
      <c r="J111" s="13">
        <v>17.033333333333335</v>
      </c>
      <c r="K111" s="13">
        <v>12.403225806451612</v>
      </c>
      <c r="L111" s="13">
        <v>6.6166666666666663</v>
      </c>
      <c r="M111" s="13">
        <v>3.725806451612903</v>
      </c>
    </row>
    <row r="113" spans="1:13" x14ac:dyDescent="0.25">
      <c r="A113" s="27">
        <v>2007</v>
      </c>
      <c r="B113" s="18" t="s">
        <v>0</v>
      </c>
      <c r="C113" s="18" t="s">
        <v>1</v>
      </c>
      <c r="D113" s="18" t="s">
        <v>2</v>
      </c>
      <c r="E113" s="18" t="s">
        <v>3</v>
      </c>
      <c r="F113" s="18" t="s">
        <v>4</v>
      </c>
      <c r="G113" s="18" t="s">
        <v>5</v>
      </c>
      <c r="H113" s="18" t="s">
        <v>6</v>
      </c>
      <c r="I113" s="18" t="s">
        <v>7</v>
      </c>
      <c r="J113" s="18" t="s">
        <v>8</v>
      </c>
      <c r="K113" s="18" t="s">
        <v>9</v>
      </c>
      <c r="L113" s="18" t="s">
        <v>10</v>
      </c>
      <c r="M113" s="18" t="s">
        <v>11</v>
      </c>
    </row>
    <row r="114" spans="1:13" x14ac:dyDescent="0.25">
      <c r="A114" s="32" t="s">
        <v>15</v>
      </c>
      <c r="B114" s="10">
        <v>2.2580645161290325</v>
      </c>
      <c r="C114" s="10">
        <v>1.5357142857142858</v>
      </c>
      <c r="D114" s="10">
        <v>2.935483870967742</v>
      </c>
      <c r="E114" s="10">
        <v>6.7666666666666666</v>
      </c>
      <c r="F114" s="10">
        <v>11</v>
      </c>
      <c r="G114" s="10">
        <v>14.482758620689655</v>
      </c>
      <c r="H114" s="10">
        <v>15.935483870967742</v>
      </c>
      <c r="I114" s="10">
        <v>14.620689655172415</v>
      </c>
      <c r="J114" s="10">
        <v>8.8333333333333339</v>
      </c>
      <c r="K114" s="10">
        <v>5.580645161290323</v>
      </c>
      <c r="L114" s="10">
        <v>0.43333333333333335</v>
      </c>
      <c r="M114" s="10">
        <v>-3.3548387096774195</v>
      </c>
    </row>
    <row r="115" spans="1:13" x14ac:dyDescent="0.25">
      <c r="A115" s="33" t="s">
        <v>16</v>
      </c>
      <c r="B115" s="12">
        <v>8.67741935483871</v>
      </c>
      <c r="C115" s="12">
        <v>7.9642857142857144</v>
      </c>
      <c r="D115" s="12">
        <v>10.935483870967742</v>
      </c>
      <c r="E115" s="12">
        <v>19.133333333333333</v>
      </c>
      <c r="F115" s="12">
        <v>22.633333333333333</v>
      </c>
      <c r="G115" s="12">
        <v>27</v>
      </c>
      <c r="H115" s="12">
        <v>27.838709677419356</v>
      </c>
      <c r="I115" s="12">
        <v>25.535714285714285</v>
      </c>
      <c r="J115" s="12">
        <v>17.344827586206897</v>
      </c>
      <c r="K115" s="12">
        <v>11.67741935483871</v>
      </c>
      <c r="L115" s="12">
        <v>5.5666666666666664</v>
      </c>
      <c r="M115" s="12">
        <v>1.6774193548387097</v>
      </c>
    </row>
    <row r="116" spans="1:13" x14ac:dyDescent="0.25">
      <c r="A116" s="34" t="s">
        <v>14</v>
      </c>
      <c r="B116" s="13">
        <v>5.467741935483871</v>
      </c>
      <c r="C116" s="13">
        <v>4.75</v>
      </c>
      <c r="D116" s="13">
        <v>6.935483870967742</v>
      </c>
      <c r="E116" s="13">
        <v>12.95</v>
      </c>
      <c r="F116" s="13">
        <v>16.816666666666666</v>
      </c>
      <c r="G116" s="13">
        <v>20.741379310344829</v>
      </c>
      <c r="H116" s="13">
        <v>21.887096774193548</v>
      </c>
      <c r="I116" s="13">
        <v>19.982456140350877</v>
      </c>
      <c r="J116" s="13">
        <v>13.016949152542374</v>
      </c>
      <c r="K116" s="13">
        <v>8.629032258064516</v>
      </c>
      <c r="L116" s="13">
        <v>3</v>
      </c>
      <c r="M116" s="13">
        <v>-0.83870967741935487</v>
      </c>
    </row>
    <row r="118" spans="1:13" x14ac:dyDescent="0.25">
      <c r="A118" s="27">
        <v>2008</v>
      </c>
      <c r="B118" s="18" t="s">
        <v>0</v>
      </c>
      <c r="C118" s="18" t="s">
        <v>1</v>
      </c>
      <c r="D118" s="18" t="s">
        <v>2</v>
      </c>
      <c r="E118" s="18" t="s">
        <v>3</v>
      </c>
      <c r="F118" s="18" t="s">
        <v>4</v>
      </c>
      <c r="G118" s="18" t="s">
        <v>5</v>
      </c>
      <c r="H118" s="18" t="s">
        <v>6</v>
      </c>
      <c r="I118" s="18" t="s">
        <v>7</v>
      </c>
      <c r="J118" s="18" t="s">
        <v>8</v>
      </c>
      <c r="K118" s="18" t="s">
        <v>9</v>
      </c>
      <c r="L118" s="18" t="s">
        <v>10</v>
      </c>
      <c r="M118" s="18" t="s">
        <v>11</v>
      </c>
    </row>
    <row r="119" spans="1:13" x14ac:dyDescent="0.25">
      <c r="A119" s="32" t="s">
        <v>15</v>
      </c>
      <c r="B119" s="10">
        <v>0.38709677419354838</v>
      </c>
      <c r="C119" s="10">
        <v>0.27586206896551724</v>
      </c>
      <c r="D119" s="10">
        <v>1.3870967741935485</v>
      </c>
      <c r="E119" s="10">
        <v>5.2666666666666666</v>
      </c>
      <c r="F119" s="10">
        <v>9.935483870967742</v>
      </c>
      <c r="G119" s="10">
        <v>14.066666666666666</v>
      </c>
      <c r="H119" s="10">
        <v>14.548387096774194</v>
      </c>
      <c r="I119" s="10">
        <v>14.483870967741936</v>
      </c>
      <c r="J119" s="10">
        <v>9.7666666666666675</v>
      </c>
      <c r="K119" s="10">
        <v>7.32258064516129</v>
      </c>
      <c r="L119" s="10">
        <v>3.2666666666666666</v>
      </c>
      <c r="M119" s="10">
        <v>-0.41935483870967744</v>
      </c>
    </row>
    <row r="120" spans="1:13" x14ac:dyDescent="0.25">
      <c r="A120" s="33" t="s">
        <v>16</v>
      </c>
      <c r="B120" s="12">
        <v>5.290322580645161</v>
      </c>
      <c r="C120" s="12">
        <v>7.931034482758621</v>
      </c>
      <c r="D120" s="12">
        <v>9.67741935483871</v>
      </c>
      <c r="E120" s="12">
        <v>15.766666666666667</v>
      </c>
      <c r="F120" s="12">
        <v>21.70967741935484</v>
      </c>
      <c r="G120" s="12">
        <v>25.4</v>
      </c>
      <c r="H120" s="12">
        <v>25.774193548387096</v>
      </c>
      <c r="I120" s="12">
        <v>25.70967741935484</v>
      </c>
      <c r="J120" s="12">
        <v>17.8</v>
      </c>
      <c r="K120" s="12">
        <v>14.903225806451612</v>
      </c>
      <c r="L120" s="12">
        <v>8.2666666666666675</v>
      </c>
      <c r="M120" s="12">
        <v>3.193548387096774</v>
      </c>
    </row>
    <row r="121" spans="1:13" x14ac:dyDescent="0.25">
      <c r="A121" s="34" t="s">
        <v>14</v>
      </c>
      <c r="B121" s="13">
        <v>2.838709677419355</v>
      </c>
      <c r="C121" s="13">
        <v>4.1034482758620694</v>
      </c>
      <c r="D121" s="13">
        <v>5.532258064516129</v>
      </c>
      <c r="E121" s="13">
        <v>10.516666666666667</v>
      </c>
      <c r="F121" s="13">
        <v>15.82258064516129</v>
      </c>
      <c r="G121" s="13">
        <v>19.733333333333334</v>
      </c>
      <c r="H121" s="13">
        <v>20.161290322580644</v>
      </c>
      <c r="I121" s="13">
        <v>20.096774193548388</v>
      </c>
      <c r="J121" s="13">
        <v>13.783333333333333</v>
      </c>
      <c r="K121" s="13">
        <v>11.112903225806452</v>
      </c>
      <c r="L121" s="13">
        <v>5.7666666666666666</v>
      </c>
      <c r="M121" s="13">
        <v>1.3870967741935485</v>
      </c>
    </row>
    <row r="123" spans="1:13" x14ac:dyDescent="0.25">
      <c r="A123" s="27">
        <v>2009</v>
      </c>
      <c r="B123" s="18" t="s">
        <v>0</v>
      </c>
      <c r="C123" s="18" t="s">
        <v>1</v>
      </c>
      <c r="D123" s="18" t="s">
        <v>2</v>
      </c>
      <c r="E123" s="18" t="s">
        <v>3</v>
      </c>
      <c r="F123" s="18" t="s">
        <v>4</v>
      </c>
      <c r="G123" s="18" t="s">
        <v>5</v>
      </c>
      <c r="H123" s="18" t="s">
        <v>6</v>
      </c>
      <c r="I123" s="18" t="s">
        <v>7</v>
      </c>
      <c r="J123" s="18" t="s">
        <v>8</v>
      </c>
      <c r="K123" s="18" t="s">
        <v>9</v>
      </c>
      <c r="L123" s="18" t="s">
        <v>10</v>
      </c>
      <c r="M123" s="18" t="s">
        <v>11</v>
      </c>
    </row>
    <row r="124" spans="1:13" x14ac:dyDescent="0.25">
      <c r="A124" s="32" t="s">
        <v>15</v>
      </c>
      <c r="B124" s="45">
        <f>AVERAGE([10]Jänner!$B$6:$AF$6)</f>
        <v>-4.064516129032258</v>
      </c>
      <c r="C124" s="45">
        <f>AVERAGE([10]Februar!$B$6:$AF$6)</f>
        <v>-1.7407407407407407</v>
      </c>
      <c r="D124" s="45">
        <f>AVERAGE([10]März!$B$6:$AF$6)</f>
        <v>1.6451612903225807</v>
      </c>
      <c r="E124" s="45">
        <f>AVERAGE([10]April!$B$6:$AF$6)</f>
        <v>7.8666666666666663</v>
      </c>
      <c r="F124" s="45">
        <f>AVERAGE([10]Mai!$B$6:$AF$6)</f>
        <v>10.838709677419354</v>
      </c>
      <c r="G124" s="45">
        <f>AVERAGE([10]Juni!$B$6:$AF$6)</f>
        <v>12.3</v>
      </c>
      <c r="H124" s="45">
        <f>AVERAGE([10]Juli!$B$6:$AF$6)</f>
        <v>15.064516129032258</v>
      </c>
      <c r="I124" s="45">
        <f>AVERAGE([10]August!$B$6:$AF$6)</f>
        <v>15.387096774193548</v>
      </c>
      <c r="J124" s="45">
        <f>AVERAGE([10]September!$B$6:$AF$6)</f>
        <v>11.9</v>
      </c>
      <c r="K124" s="45">
        <f>AVERAGE([10]Oktober!$B$6:$AF$6)</f>
        <v>4.709677419354839</v>
      </c>
      <c r="L124" s="45">
        <f>AVERAGE([10]November!$B$6:$AF$6)</f>
        <v>2.6333333333333333</v>
      </c>
      <c r="M124" s="45">
        <f>AVERAGE([10]Dezember!$B$6:$AF$6)</f>
        <v>-2.096774193548387</v>
      </c>
    </row>
    <row r="125" spans="1:13" x14ac:dyDescent="0.25">
      <c r="A125" s="33" t="s">
        <v>16</v>
      </c>
      <c r="B125" s="35">
        <f>AVERAGE([10]Jänner!$B$7:$AF$7)</f>
        <v>0.54838709677419351</v>
      </c>
      <c r="C125" s="35">
        <f>AVERAGE([10]Februar!$B$7:$AF$7)</f>
        <v>4</v>
      </c>
      <c r="D125" s="35">
        <f>AVERAGE([10]März!$B$7:$AF$7)</f>
        <v>8.3000000000000007</v>
      </c>
      <c r="E125" s="35">
        <f>AVERAGE([10]April!$B$7:$AF$7)</f>
        <v>19.633333333333333</v>
      </c>
      <c r="F125" s="35">
        <f>AVERAGE([10]Mai!$B$7:$AF$7)</f>
        <v>21.419354838709676</v>
      </c>
      <c r="G125" s="35">
        <f>AVERAGE([10]Juni!$B$7:$AF$7)</f>
        <v>23</v>
      </c>
      <c r="H125" s="35">
        <f>AVERAGE([10]Juli!$B$7:$AF$7)</f>
        <v>27.387096774193548</v>
      </c>
      <c r="I125" s="35">
        <f>AVERAGE([10]August!$B$7:$AF$7)</f>
        <v>26.032258064516128</v>
      </c>
      <c r="J125" s="35">
        <f>AVERAGE([10]September!$B$7:$AF$7)</f>
        <v>21.4</v>
      </c>
      <c r="K125" s="35">
        <f>AVERAGE([10]Oktober!$B$7:$AF$7)</f>
        <v>11.806451612903226</v>
      </c>
      <c r="L125" s="35">
        <f>AVERAGE([10]November!$B$7:$AF$7)</f>
        <v>8.5</v>
      </c>
      <c r="M125" s="35">
        <f>AVERAGE([10]Dezember!$B$7:$AF$7)</f>
        <v>3.3548387096774195</v>
      </c>
    </row>
    <row r="126" spans="1:13" x14ac:dyDescent="0.25">
      <c r="A126" s="34" t="s">
        <v>14</v>
      </c>
      <c r="B126" s="44">
        <f>AVERAGE([10]Jänner!$B$6:$AF$7)</f>
        <v>-1.7580645161290323</v>
      </c>
      <c r="C126" s="44">
        <f>AVERAGE([10]Februar!$B$6:$AF$7)</f>
        <v>1.1296296296296295</v>
      </c>
      <c r="D126" s="44">
        <f>AVERAGE([10]März!$B$6:$AF$7)</f>
        <v>4.918032786885246</v>
      </c>
      <c r="E126" s="44">
        <f>AVERAGE([10]April!$B$6:$AF$7)</f>
        <v>13.75</v>
      </c>
      <c r="F126" s="44">
        <f>AVERAGE([10]Mai!$B$6:$AF$7)</f>
        <v>16.129032258064516</v>
      </c>
      <c r="G126" s="44">
        <f>AVERAGE([10]Juni!$B$6:$AF$7)</f>
        <v>17.649999999999999</v>
      </c>
      <c r="H126" s="44">
        <f>AVERAGE([10]Juli!$B$6:$AF$7)</f>
        <v>21.225806451612904</v>
      </c>
      <c r="I126" s="44">
        <f>AVERAGE([10]August!$B$6:$AF$7)</f>
        <v>20.70967741935484</v>
      </c>
      <c r="J126" s="44">
        <f>AVERAGE([10]September!$B$6:$AF$7)</f>
        <v>16.649999999999999</v>
      </c>
      <c r="K126" s="44">
        <f>AVERAGE([10]Oktober!$B$6:$AF$7)</f>
        <v>8.258064516129032</v>
      </c>
      <c r="L126" s="44">
        <f>AVERAGE([10]November!$B$6:$AF$7)</f>
        <v>5.5666666666666664</v>
      </c>
      <c r="M126" s="44">
        <f>AVERAGE([10]Dezember!$B$6:$AF$7)</f>
        <v>0.62903225806451613</v>
      </c>
    </row>
    <row r="128" spans="1:13" x14ac:dyDescent="0.25">
      <c r="A128" s="27">
        <v>2010</v>
      </c>
      <c r="B128" s="18" t="s">
        <v>0</v>
      </c>
      <c r="C128" s="18" t="s">
        <v>1</v>
      </c>
      <c r="D128" s="18" t="s">
        <v>2</v>
      </c>
      <c r="E128" s="18" t="s">
        <v>3</v>
      </c>
      <c r="F128" s="18" t="s">
        <v>4</v>
      </c>
      <c r="G128" s="18" t="s">
        <v>5</v>
      </c>
      <c r="H128" s="18" t="s">
        <v>6</v>
      </c>
      <c r="I128" s="18" t="s">
        <v>7</v>
      </c>
      <c r="J128" s="18" t="s">
        <v>8</v>
      </c>
      <c r="K128" s="18" t="s">
        <v>9</v>
      </c>
      <c r="L128" s="18" t="s">
        <v>10</v>
      </c>
      <c r="M128" s="18" t="s">
        <v>11</v>
      </c>
    </row>
    <row r="129" spans="1:13" x14ac:dyDescent="0.25">
      <c r="A129" s="32" t="s">
        <v>15</v>
      </c>
      <c r="B129" s="10">
        <v>-5.290322580645161</v>
      </c>
      <c r="C129" s="10">
        <v>-3.3571428571428572</v>
      </c>
      <c r="D129" s="10">
        <v>0.22580645161290322</v>
      </c>
      <c r="E129" s="10">
        <v>4.4666666666666668</v>
      </c>
      <c r="F129" s="10">
        <v>9.4838709677419359</v>
      </c>
      <c r="G129" s="10">
        <v>13.133333333333333</v>
      </c>
      <c r="H129" s="10">
        <v>16.29032258064516</v>
      </c>
      <c r="I129" s="10">
        <v>14.333333333333334</v>
      </c>
      <c r="J129" s="10">
        <v>9.5333333333333332</v>
      </c>
      <c r="K129" s="10">
        <v>3.8483870967741924</v>
      </c>
      <c r="L129" s="10">
        <v>3.8000000000000012</v>
      </c>
      <c r="M129" s="10">
        <v>-3.6870967741935479</v>
      </c>
    </row>
    <row r="130" spans="1:13" x14ac:dyDescent="0.25">
      <c r="A130" s="33" t="s">
        <v>16</v>
      </c>
      <c r="B130" s="12">
        <v>-0.80645161290322576</v>
      </c>
      <c r="C130" s="12">
        <v>5.0714285714285712</v>
      </c>
      <c r="D130" s="12">
        <v>12</v>
      </c>
      <c r="E130" s="12">
        <v>17.2</v>
      </c>
      <c r="F130" s="12">
        <v>19.129032258064516</v>
      </c>
      <c r="G130" s="12">
        <v>24.2</v>
      </c>
      <c r="H130" s="12">
        <v>29.677419354838708</v>
      </c>
      <c r="I130" s="12">
        <v>26</v>
      </c>
      <c r="J130" s="12">
        <v>19.566666666666666</v>
      </c>
      <c r="K130" s="12">
        <v>12.764516129032256</v>
      </c>
      <c r="L130" s="12">
        <v>10.533333333333333</v>
      </c>
      <c r="M130" s="12">
        <v>1.290322580645161</v>
      </c>
    </row>
    <row r="131" spans="1:13" x14ac:dyDescent="0.25">
      <c r="A131" s="34" t="s">
        <v>14</v>
      </c>
      <c r="B131" s="13">
        <v>-3.0483870967741935</v>
      </c>
      <c r="C131" s="13">
        <v>0.8571428571428571</v>
      </c>
      <c r="D131" s="13">
        <v>6.112903225806452</v>
      </c>
      <c r="E131" s="13">
        <v>10.833333333333334</v>
      </c>
      <c r="F131" s="13">
        <v>14.306451612903226</v>
      </c>
      <c r="G131" s="13">
        <v>18.666666666666668</v>
      </c>
      <c r="H131" s="13">
        <v>22.983870967741936</v>
      </c>
      <c r="I131" s="13">
        <v>20.067796610169491</v>
      </c>
      <c r="J131" s="13">
        <v>14.55</v>
      </c>
      <c r="K131" s="13">
        <v>8.306451612903226</v>
      </c>
      <c r="L131" s="13">
        <v>7.1666666666666687</v>
      </c>
      <c r="M131" s="13">
        <v>-1.1983870967741934</v>
      </c>
    </row>
    <row r="133" spans="1:13" x14ac:dyDescent="0.25">
      <c r="A133" s="27">
        <v>2011</v>
      </c>
      <c r="B133" s="18" t="s">
        <v>0</v>
      </c>
      <c r="C133" s="18" t="s">
        <v>1</v>
      </c>
      <c r="D133" s="18" t="s">
        <v>2</v>
      </c>
      <c r="E133" s="18" t="s">
        <v>3</v>
      </c>
      <c r="F133" s="18" t="s">
        <v>4</v>
      </c>
      <c r="G133" s="18" t="s">
        <v>5</v>
      </c>
      <c r="H133" s="18" t="s">
        <v>6</v>
      </c>
      <c r="I133" s="18" t="s">
        <v>7</v>
      </c>
      <c r="J133" s="18" t="s">
        <v>8</v>
      </c>
      <c r="K133" s="18" t="s">
        <v>9</v>
      </c>
      <c r="L133" s="18" t="s">
        <v>10</v>
      </c>
      <c r="M133" s="18" t="s">
        <v>11</v>
      </c>
    </row>
    <row r="134" spans="1:13" x14ac:dyDescent="0.25">
      <c r="A134" s="32" t="s">
        <v>15</v>
      </c>
      <c r="B134" s="10">
        <v>-2.3483870967741933</v>
      </c>
      <c r="C134" s="10">
        <v>-3.4071428571428575</v>
      </c>
      <c r="D134" s="10">
        <v>1.3741935483870966</v>
      </c>
      <c r="E134" s="10">
        <v>6.753333333333333</v>
      </c>
      <c r="F134" s="10">
        <v>9.336666666666666</v>
      </c>
      <c r="G134" s="10">
        <v>13.473333333333333</v>
      </c>
      <c r="H134" s="10">
        <v>14.174999999999999</v>
      </c>
      <c r="I134" s="10">
        <v>15.229999999999995</v>
      </c>
      <c r="J134" s="10">
        <v>12.986666666666663</v>
      </c>
      <c r="K134" s="10">
        <v>6.1483870967741936</v>
      </c>
      <c r="L134" s="10">
        <v>0.76000000000000045</v>
      </c>
      <c r="M134" s="10">
        <v>0.46451612903225803</v>
      </c>
    </row>
    <row r="135" spans="1:13" x14ac:dyDescent="0.25">
      <c r="A135" s="33" t="s">
        <v>16</v>
      </c>
      <c r="B135" s="12">
        <v>4.1612903225806459</v>
      </c>
      <c r="C135" s="12">
        <v>4</v>
      </c>
      <c r="D135" s="12">
        <v>10.474193548387101</v>
      </c>
      <c r="E135" s="12">
        <v>18.48</v>
      </c>
      <c r="F135" s="12">
        <v>22.106451612903221</v>
      </c>
      <c r="G135" s="12">
        <v>24.82</v>
      </c>
      <c r="H135" s="12">
        <v>24.596296296296298</v>
      </c>
      <c r="I135" s="12">
        <v>26.789655172413795</v>
      </c>
      <c r="J135" s="12">
        <v>23.213333333333335</v>
      </c>
      <c r="K135" s="12">
        <v>13.28709677419355</v>
      </c>
      <c r="L135" s="12">
        <v>7.7133333333333329</v>
      </c>
      <c r="M135" s="12">
        <v>5.2161290322580651</v>
      </c>
    </row>
    <row r="136" spans="1:13" x14ac:dyDescent="0.25">
      <c r="A136" s="34" t="s">
        <v>14</v>
      </c>
      <c r="B136" s="13">
        <v>0.90645161290322585</v>
      </c>
      <c r="C136" s="13">
        <v>0.29642857142857121</v>
      </c>
      <c r="D136" s="13">
        <v>5.9241935483870982</v>
      </c>
      <c r="E136" s="13">
        <v>12.616666666666669</v>
      </c>
      <c r="F136" s="13">
        <v>15.826229508196715</v>
      </c>
      <c r="G136" s="13">
        <v>19.146666666666665</v>
      </c>
      <c r="H136" s="13">
        <v>19.290909090909089</v>
      </c>
      <c r="I136" s="13">
        <v>20.911864406779653</v>
      </c>
      <c r="J136" s="13">
        <v>18.100000000000001</v>
      </c>
      <c r="K136" s="13">
        <v>9.7177419354838701</v>
      </c>
      <c r="L136" s="13">
        <v>4.2366666666666664</v>
      </c>
      <c r="M136" s="13">
        <v>2.8403225806451613</v>
      </c>
    </row>
    <row r="138" spans="1:13" x14ac:dyDescent="0.25">
      <c r="A138" s="27">
        <v>2012</v>
      </c>
      <c r="B138" s="18" t="s">
        <v>0</v>
      </c>
      <c r="C138" s="18" t="s">
        <v>1</v>
      </c>
      <c r="D138" s="18" t="s">
        <v>2</v>
      </c>
      <c r="E138" s="18" t="s">
        <v>3</v>
      </c>
      <c r="F138" s="18" t="s">
        <v>4</v>
      </c>
      <c r="G138" s="18" t="s">
        <v>5</v>
      </c>
      <c r="H138" s="18" t="s">
        <v>6</v>
      </c>
      <c r="I138" s="18" t="s">
        <v>7</v>
      </c>
      <c r="J138" s="18" t="s">
        <v>8</v>
      </c>
      <c r="K138" s="18" t="s">
        <v>9</v>
      </c>
      <c r="L138" s="18" t="s">
        <v>10</v>
      </c>
      <c r="M138" s="18" t="s">
        <v>11</v>
      </c>
    </row>
    <row r="139" spans="1:13" x14ac:dyDescent="0.25">
      <c r="A139" s="32" t="s">
        <v>15</v>
      </c>
      <c r="B139" s="10">
        <v>-1.1000000000000001</v>
      </c>
      <c r="C139" s="10">
        <v>-6.3068965517241393</v>
      </c>
      <c r="D139" s="10">
        <v>3.2967741935483872</v>
      </c>
      <c r="E139" s="10">
        <v>4.7366666666666664</v>
      </c>
      <c r="F139" s="10">
        <v>10.535483870967742</v>
      </c>
      <c r="G139" s="10">
        <v>13.603333333333333</v>
      </c>
      <c r="H139" s="10">
        <v>14.611538461538462</v>
      </c>
      <c r="I139" s="10">
        <v>15.446666666666664</v>
      </c>
      <c r="J139" s="10">
        <v>11.313333333333333</v>
      </c>
      <c r="K139" s="10">
        <v>5.9967741935483874</v>
      </c>
      <c r="L139" s="10">
        <v>4.2300000000000004</v>
      </c>
      <c r="M139" s="10">
        <v>-1.626666666666666</v>
      </c>
    </row>
    <row r="140" spans="1:13" x14ac:dyDescent="0.25">
      <c r="A140" s="33" t="s">
        <v>16</v>
      </c>
      <c r="B140" s="12">
        <v>3.8645161290322583</v>
      </c>
      <c r="C140" s="12">
        <v>1.106896551724138</v>
      </c>
      <c r="D140" s="12">
        <v>13.190322580645162</v>
      </c>
      <c r="E140" s="12">
        <v>16.296666666666667</v>
      </c>
      <c r="F140" s="12">
        <v>22.07741935483871</v>
      </c>
      <c r="G140" s="12">
        <v>25.9</v>
      </c>
      <c r="H140" s="12">
        <v>25.983999999999995</v>
      </c>
      <c r="I140" s="12">
        <v>26.868965517241385</v>
      </c>
      <c r="J140" s="12">
        <v>20.90666666666667</v>
      </c>
      <c r="K140" s="12">
        <v>13.706451612903225</v>
      </c>
      <c r="L140" s="12">
        <v>9.6699999999999982</v>
      </c>
      <c r="M140" s="12">
        <v>3.7451612903225806</v>
      </c>
    </row>
    <row r="141" spans="1:13" x14ac:dyDescent="0.25">
      <c r="A141" s="34" t="s">
        <v>14</v>
      </c>
      <c r="B141" s="13">
        <v>1.3822580645161289</v>
      </c>
      <c r="C141" s="13">
        <v>-2.6000000000000019</v>
      </c>
      <c r="D141" s="13">
        <v>8.2435483870967765</v>
      </c>
      <c r="E141" s="13">
        <v>10.516666666666662</v>
      </c>
      <c r="F141" s="13">
        <v>16.306451612903221</v>
      </c>
      <c r="G141" s="13">
        <v>19.751666666666665</v>
      </c>
      <c r="H141" s="13">
        <v>20.186274509803923</v>
      </c>
      <c r="I141" s="13">
        <v>21.061016949152545</v>
      </c>
      <c r="J141" s="13">
        <v>16.11</v>
      </c>
      <c r="K141" s="13">
        <v>9.8516129032258046</v>
      </c>
      <c r="L141" s="13">
        <v>6.9500000000000011</v>
      </c>
      <c r="M141" s="13">
        <v>1.1032786885245904</v>
      </c>
    </row>
    <row r="143" spans="1:13" x14ac:dyDescent="0.25">
      <c r="A143" s="27">
        <v>2013</v>
      </c>
      <c r="B143" s="18" t="s">
        <v>0</v>
      </c>
      <c r="C143" s="18" t="s">
        <v>1</v>
      </c>
      <c r="D143" s="18" t="s">
        <v>2</v>
      </c>
      <c r="E143" s="18" t="s">
        <v>3</v>
      </c>
      <c r="F143" s="18" t="s">
        <v>4</v>
      </c>
      <c r="G143" s="18" t="s">
        <v>5</v>
      </c>
      <c r="H143" s="18" t="s">
        <v>6</v>
      </c>
      <c r="I143" s="18" t="s">
        <v>7</v>
      </c>
      <c r="J143" s="18" t="s">
        <v>8</v>
      </c>
      <c r="K143" s="18" t="s">
        <v>9</v>
      </c>
      <c r="L143" s="18" t="s">
        <v>10</v>
      </c>
      <c r="M143" s="18" t="s">
        <v>11</v>
      </c>
    </row>
    <row r="144" spans="1:13" x14ac:dyDescent="0.25">
      <c r="A144" s="32" t="s">
        <v>15</v>
      </c>
      <c r="B144" s="10">
        <v>-2.5709677419354837</v>
      </c>
      <c r="C144" s="10">
        <v>-2.089285714285714</v>
      </c>
      <c r="D144" s="10">
        <v>-1.4612903225806453</v>
      </c>
      <c r="E144" s="10">
        <v>5.6599999999999993</v>
      </c>
      <c r="F144" s="10">
        <v>9.3870967741935463</v>
      </c>
      <c r="G144" s="10">
        <v>12.856666666666664</v>
      </c>
      <c r="H144" s="10">
        <v>15.157692307692306</v>
      </c>
      <c r="I144" s="10">
        <v>15.237931034482758</v>
      </c>
      <c r="J144" s="10">
        <v>10.25333333333333</v>
      </c>
      <c r="K144" s="10">
        <v>7.3741935483870966</v>
      </c>
      <c r="L144" s="10">
        <v>2.4466666666666659</v>
      </c>
      <c r="M144" s="10">
        <v>-0.27741935483870972</v>
      </c>
    </row>
    <row r="145" spans="1:13" x14ac:dyDescent="0.25">
      <c r="A145" s="33" t="s">
        <v>16</v>
      </c>
      <c r="B145" s="12">
        <v>2.9516129032258056</v>
      </c>
      <c r="C145" s="12">
        <v>3.032142857142857</v>
      </c>
      <c r="D145" s="12">
        <v>5.7322580645161274</v>
      </c>
      <c r="E145" s="12">
        <v>16.440000000000001</v>
      </c>
      <c r="F145" s="12">
        <v>19.599999999999998</v>
      </c>
      <c r="G145" s="12">
        <v>23.696666666666665</v>
      </c>
      <c r="H145" s="12">
        <v>28.052</v>
      </c>
      <c r="I145" s="12">
        <v>26.486206896551721</v>
      </c>
      <c r="J145" s="12">
        <v>18.336666666666662</v>
      </c>
      <c r="K145" s="12">
        <v>15.261290322580642</v>
      </c>
      <c r="L145" s="12">
        <v>7.8433333333333337</v>
      </c>
      <c r="M145" s="12">
        <v>4.9433333333333325</v>
      </c>
    </row>
    <row r="146" spans="1:13" x14ac:dyDescent="0.25">
      <c r="A146" s="34" t="s">
        <v>14</v>
      </c>
      <c r="B146" s="13">
        <v>0.19032258064516158</v>
      </c>
      <c r="C146" s="13">
        <v>0.47142857142857192</v>
      </c>
      <c r="D146" s="13">
        <v>2.1354838709677417</v>
      </c>
      <c r="E146" s="13">
        <v>11.049999999999999</v>
      </c>
      <c r="F146" s="13">
        <v>14.409836065573773</v>
      </c>
      <c r="G146" s="13">
        <v>18.276666666666664</v>
      </c>
      <c r="H146" s="13">
        <v>21.478431372549018</v>
      </c>
      <c r="I146" s="13">
        <v>20.862068965517238</v>
      </c>
      <c r="J146" s="13">
        <v>14.295000000000003</v>
      </c>
      <c r="K146" s="13">
        <v>11.317741935483872</v>
      </c>
      <c r="L146" s="13">
        <v>5.1449999999999987</v>
      </c>
      <c r="M146" s="13">
        <v>2.290163934426229</v>
      </c>
    </row>
    <row r="148" spans="1:13" x14ac:dyDescent="0.25">
      <c r="A148" s="27">
        <v>2014</v>
      </c>
      <c r="B148" s="18" t="s">
        <v>0</v>
      </c>
      <c r="C148" s="18" t="s">
        <v>1</v>
      </c>
      <c r="D148" s="18" t="s">
        <v>2</v>
      </c>
      <c r="E148" s="18" t="s">
        <v>3</v>
      </c>
      <c r="F148" s="18" t="s">
        <v>4</v>
      </c>
      <c r="G148" s="18" t="s">
        <v>5</v>
      </c>
      <c r="H148" s="18" t="s">
        <v>6</v>
      </c>
      <c r="I148" s="18" t="s">
        <v>7</v>
      </c>
      <c r="J148" s="18" t="s">
        <v>8</v>
      </c>
      <c r="K148" s="18" t="s">
        <v>9</v>
      </c>
      <c r="L148" s="18" t="s">
        <v>10</v>
      </c>
      <c r="M148" s="18" t="s">
        <v>11</v>
      </c>
    </row>
    <row r="149" spans="1:13" x14ac:dyDescent="0.25">
      <c r="A149" s="32" t="s">
        <v>15</v>
      </c>
      <c r="B149" s="10">
        <v>3.5483870967741839E-2</v>
      </c>
      <c r="C149" s="10">
        <v>0.84642857142857142</v>
      </c>
      <c r="D149" s="10">
        <v>3.3709677419354835</v>
      </c>
      <c r="E149" s="10">
        <v>7.2655172413793112</v>
      </c>
      <c r="F149" s="10">
        <v>8.6741935483870964</v>
      </c>
      <c r="G149" s="10">
        <v>12.44</v>
      </c>
      <c r="H149" s="10">
        <v>15.34285714285714</v>
      </c>
      <c r="I149" s="10">
        <v>13.156000000000001</v>
      </c>
      <c r="J149" s="10">
        <v>11.343333333333334</v>
      </c>
      <c r="K149" s="10">
        <v>8.693548387096774</v>
      </c>
      <c r="L149" s="10">
        <v>4.955555555555553</v>
      </c>
      <c r="M149" s="10">
        <v>-0.24516129032258063</v>
      </c>
    </row>
    <row r="150" spans="1:13" x14ac:dyDescent="0.25">
      <c r="A150" s="33" t="s">
        <v>16</v>
      </c>
      <c r="B150" s="12">
        <v>5.6806451612903226</v>
      </c>
      <c r="C150" s="12">
        <v>6.5464285714285717</v>
      </c>
      <c r="D150" s="12">
        <v>13.748387096774193</v>
      </c>
      <c r="E150" s="12">
        <v>17.662068965517239</v>
      </c>
      <c r="F150" s="12">
        <v>20.109677419354838</v>
      </c>
      <c r="G150" s="12">
        <v>25.269999999999996</v>
      </c>
      <c r="H150" s="12">
        <v>27.494736842105269</v>
      </c>
      <c r="I150" s="12">
        <v>23.627272727272725</v>
      </c>
      <c r="J150" s="12">
        <v>19.170000000000005</v>
      </c>
      <c r="K150" s="12">
        <v>15.803225806451612</v>
      </c>
      <c r="L150" s="12">
        <v>9.3923076923076909</v>
      </c>
      <c r="M150" s="12">
        <v>5.2838709677419349</v>
      </c>
    </row>
    <row r="151" spans="1:13" x14ac:dyDescent="0.25">
      <c r="A151" s="34" t="s">
        <v>14</v>
      </c>
      <c r="B151" s="13">
        <v>2.8580645161290321</v>
      </c>
      <c r="C151" s="13">
        <v>3.6964285714285716</v>
      </c>
      <c r="D151" s="13">
        <v>8.5596774193548377</v>
      </c>
      <c r="E151" s="13">
        <v>12.463793103448273</v>
      </c>
      <c r="F151" s="13">
        <v>14.391935483870968</v>
      </c>
      <c r="G151" s="13">
        <v>18.855000000000004</v>
      </c>
      <c r="H151" s="13">
        <v>21.114999999999998</v>
      </c>
      <c r="I151" s="13">
        <v>18.05744680851064</v>
      </c>
      <c r="J151" s="13">
        <v>15.256666666666666</v>
      </c>
      <c r="K151" s="13">
        <v>12.248387096774195</v>
      </c>
      <c r="L151" s="13">
        <v>7.1320754716981121</v>
      </c>
      <c r="M151" s="13">
        <v>2.5193548387096771</v>
      </c>
    </row>
    <row r="153" spans="1:13" x14ac:dyDescent="0.25">
      <c r="A153" s="27">
        <v>2015</v>
      </c>
      <c r="B153" s="18" t="s">
        <v>0</v>
      </c>
      <c r="C153" s="18" t="s">
        <v>1</v>
      </c>
      <c r="D153" s="18" t="s">
        <v>2</v>
      </c>
      <c r="E153" s="18" t="s">
        <v>3</v>
      </c>
      <c r="F153" s="18" t="s">
        <v>4</v>
      </c>
      <c r="G153" s="18" t="s">
        <v>5</v>
      </c>
      <c r="H153" s="18" t="s">
        <v>6</v>
      </c>
      <c r="I153" s="18" t="s">
        <v>7</v>
      </c>
      <c r="J153" s="18" t="s">
        <v>8</v>
      </c>
      <c r="K153" s="18" t="s">
        <v>9</v>
      </c>
      <c r="L153" s="18" t="s">
        <v>10</v>
      </c>
      <c r="M153" s="18" t="s">
        <v>11</v>
      </c>
    </row>
    <row r="154" spans="1:13" x14ac:dyDescent="0.25">
      <c r="A154" s="32" t="s">
        <v>15</v>
      </c>
      <c r="B154" s="10">
        <v>-0.7</v>
      </c>
      <c r="C154" s="10">
        <v>-2.3000000000000003</v>
      </c>
      <c r="D154" s="10">
        <v>1.6516129032258065</v>
      </c>
      <c r="E154" s="10">
        <v>4.6433333333333326</v>
      </c>
      <c r="F154" s="10">
        <v>10.04516129032258</v>
      </c>
      <c r="G154" s="10">
        <v>13.303333333333335</v>
      </c>
      <c r="H154" s="10">
        <v>17.038709677419355</v>
      </c>
      <c r="I154" s="10">
        <v>17.016129032258068</v>
      </c>
      <c r="J154" s="10">
        <v>11.250000000000002</v>
      </c>
      <c r="K154" s="10">
        <v>6.5129032258064514</v>
      </c>
      <c r="L154" s="10">
        <v>4.5966666666666667</v>
      </c>
      <c r="M154" s="10">
        <v>1.6225806451612899</v>
      </c>
    </row>
    <row r="155" spans="1:13" x14ac:dyDescent="0.25">
      <c r="A155" s="33" t="s">
        <v>16</v>
      </c>
      <c r="B155" s="12">
        <v>5.3451612903225802</v>
      </c>
      <c r="C155" s="12">
        <v>4.8178571428571431</v>
      </c>
      <c r="D155" s="12">
        <v>10.4</v>
      </c>
      <c r="E155" s="12">
        <v>16.196666666666669</v>
      </c>
      <c r="F155" s="12">
        <v>20.4258064516129</v>
      </c>
      <c r="G155" s="12">
        <v>25.783333333333335</v>
      </c>
      <c r="H155" s="12">
        <v>29.603225806451611</v>
      </c>
      <c r="I155" s="12">
        <v>28.958064516129035</v>
      </c>
      <c r="J155" s="12">
        <v>19.77</v>
      </c>
      <c r="K155" s="12">
        <v>12.819354838709678</v>
      </c>
      <c r="L155" s="12">
        <v>12.163333333333329</v>
      </c>
      <c r="M155" s="12">
        <v>8.4096774193548409</v>
      </c>
    </row>
    <row r="156" spans="1:13" x14ac:dyDescent="0.25">
      <c r="A156" s="34" t="s">
        <v>14</v>
      </c>
      <c r="B156" s="13">
        <v>2.32258064516129</v>
      </c>
      <c r="C156" s="13">
        <v>1.2589285714285712</v>
      </c>
      <c r="D156" s="13">
        <v>6.0258064516129046</v>
      </c>
      <c r="E156" s="13">
        <v>10.419999999999998</v>
      </c>
      <c r="F156" s="13">
        <v>15.235483870967746</v>
      </c>
      <c r="G156" s="13">
        <v>19.543333333333337</v>
      </c>
      <c r="H156" s="13">
        <v>23.320967741935494</v>
      </c>
      <c r="I156" s="13">
        <v>22.987096774193549</v>
      </c>
      <c r="J156" s="13">
        <v>15.510000000000002</v>
      </c>
      <c r="K156" s="13">
        <v>9.6661290322580626</v>
      </c>
      <c r="L156" s="13">
        <v>8.379999999999999</v>
      </c>
      <c r="M156" s="13">
        <v>5.0161290322580658</v>
      </c>
    </row>
    <row r="158" spans="1:13" x14ac:dyDescent="0.25">
      <c r="A158" s="27">
        <v>2016</v>
      </c>
      <c r="B158" s="18" t="s">
        <v>0</v>
      </c>
      <c r="C158" s="18" t="s">
        <v>1</v>
      </c>
      <c r="D158" s="18" t="s">
        <v>2</v>
      </c>
      <c r="E158" s="18" t="s">
        <v>3</v>
      </c>
      <c r="F158" s="18" t="s">
        <v>4</v>
      </c>
      <c r="G158" s="18" t="s">
        <v>5</v>
      </c>
      <c r="H158" s="18" t="s">
        <v>6</v>
      </c>
      <c r="I158" s="18" t="s">
        <v>7</v>
      </c>
      <c r="J158" s="18" t="s">
        <v>8</v>
      </c>
      <c r="K158" s="18" t="s">
        <v>9</v>
      </c>
      <c r="L158" s="18" t="s">
        <v>10</v>
      </c>
      <c r="M158" s="18" t="s">
        <v>11</v>
      </c>
    </row>
    <row r="159" spans="1:13" x14ac:dyDescent="0.25">
      <c r="A159" s="32" t="s">
        <v>15</v>
      </c>
      <c r="B159" s="10">
        <v>-2.3516129032258055</v>
      </c>
      <c r="C159" s="10">
        <v>1.4103448275862074</v>
      </c>
      <c r="D159" s="10">
        <v>1.2225806451612899</v>
      </c>
      <c r="E159" s="10">
        <v>5.8000000000000016</v>
      </c>
      <c r="F159" s="10">
        <v>9.435483870967742</v>
      </c>
      <c r="G159" s="10">
        <v>13.870000000000005</v>
      </c>
      <c r="H159" s="10">
        <v>15.687096774193547</v>
      </c>
      <c r="I159" s="10">
        <v>14.338709677419356</v>
      </c>
      <c r="J159" s="10">
        <v>12.763333333333334</v>
      </c>
      <c r="K159" s="10">
        <v>6.3032258064516133</v>
      </c>
      <c r="L159" s="10">
        <v>2.4333333333333331</v>
      </c>
      <c r="M159" s="10">
        <v>-1.4709677419354841</v>
      </c>
    </row>
    <row r="160" spans="1:13" x14ac:dyDescent="0.25">
      <c r="A160" s="33" t="s">
        <v>16</v>
      </c>
      <c r="B160" s="12">
        <v>4.2967741935483863</v>
      </c>
      <c r="C160" s="12">
        <v>8.4103448275862078</v>
      </c>
      <c r="D160" s="12">
        <v>9.5741935483870986</v>
      </c>
      <c r="E160" s="12">
        <v>16.853333333333332</v>
      </c>
      <c r="F160" s="12">
        <v>20.603225806451608</v>
      </c>
      <c r="G160" s="12">
        <v>25.27</v>
      </c>
      <c r="H160" s="12">
        <v>27.099999999999991</v>
      </c>
      <c r="I160" s="12">
        <v>24.903225806451609</v>
      </c>
      <c r="J160" s="12">
        <v>22.983333333333334</v>
      </c>
      <c r="K160" s="12">
        <v>12.990322580645159</v>
      </c>
      <c r="L160" s="12">
        <v>7.7233333333333318</v>
      </c>
      <c r="M160" s="12">
        <v>4.4000000000000004</v>
      </c>
    </row>
    <row r="161" spans="1:13" x14ac:dyDescent="0.25">
      <c r="A161" s="34" t="s">
        <v>14</v>
      </c>
      <c r="B161" s="13">
        <v>0.97258064516129095</v>
      </c>
      <c r="C161" s="13">
        <v>4.9103448275862061</v>
      </c>
      <c r="D161" s="13">
        <v>5.3983870967741936</v>
      </c>
      <c r="E161" s="13">
        <v>11.326666666666672</v>
      </c>
      <c r="F161" s="13">
        <v>15.019354838709672</v>
      </c>
      <c r="G161" s="13">
        <v>19.570000000000007</v>
      </c>
      <c r="H161" s="13">
        <v>21.393548387096772</v>
      </c>
      <c r="I161" s="13">
        <v>19.620967741935488</v>
      </c>
      <c r="J161" s="13">
        <v>17.873333333333335</v>
      </c>
      <c r="K161" s="13">
        <v>9.6467741935483851</v>
      </c>
      <c r="L161" s="13">
        <v>5.0783333333333323</v>
      </c>
      <c r="M161" s="13">
        <v>1.4645161290322579</v>
      </c>
    </row>
    <row r="163" spans="1:13" x14ac:dyDescent="0.25">
      <c r="A163" s="27">
        <v>2017</v>
      </c>
      <c r="B163" s="18" t="s">
        <v>0</v>
      </c>
      <c r="C163" s="18" t="s">
        <v>1</v>
      </c>
      <c r="D163" s="18" t="s">
        <v>2</v>
      </c>
      <c r="E163" s="18" t="s">
        <v>3</v>
      </c>
      <c r="F163" s="18" t="s">
        <v>4</v>
      </c>
      <c r="G163" s="18" t="s">
        <v>5</v>
      </c>
      <c r="H163" s="18" t="s">
        <v>6</v>
      </c>
      <c r="I163" s="18" t="s">
        <v>7</v>
      </c>
      <c r="J163" s="18" t="s">
        <v>8</v>
      </c>
      <c r="K163" s="18" t="s">
        <v>9</v>
      </c>
      <c r="L163" s="18" t="s">
        <v>10</v>
      </c>
      <c r="M163" s="18" t="s">
        <v>11</v>
      </c>
    </row>
    <row r="164" spans="1:13" x14ac:dyDescent="0.25">
      <c r="A164" s="32" t="s">
        <v>15</v>
      </c>
      <c r="B164" s="10">
        <v>-6.758064516129032</v>
      </c>
      <c r="C164" s="10">
        <v>-0.16774193548387079</v>
      </c>
      <c r="D164" s="10">
        <v>3.422580645161291</v>
      </c>
      <c r="E164" s="10">
        <v>4.2709677419354843</v>
      </c>
      <c r="F164" s="10">
        <v>9.9774193548387089</v>
      </c>
      <c r="G164" s="10">
        <v>14.622580645161294</v>
      </c>
      <c r="H164" s="10">
        <v>15.361290322580645</v>
      </c>
      <c r="I164" s="10">
        <v>16.006451612903227</v>
      </c>
      <c r="J164" s="10">
        <v>9.8800000000000008</v>
      </c>
      <c r="K164" s="10">
        <v>7.361290322580647</v>
      </c>
      <c r="L164" s="10">
        <v>2.2612903225806456</v>
      </c>
      <c r="M164" s="10">
        <v>-1.4451612903225808</v>
      </c>
    </row>
    <row r="165" spans="1:13" x14ac:dyDescent="0.25">
      <c r="A165" s="33" t="s">
        <v>16</v>
      </c>
      <c r="B165" s="12">
        <v>-0.68709677419354831</v>
      </c>
      <c r="C165" s="12">
        <v>6.854838709677419</v>
      </c>
      <c r="D165" s="12">
        <v>13.425806451612905</v>
      </c>
      <c r="E165" s="12">
        <v>14.093548387096776</v>
      </c>
      <c r="F165" s="12">
        <v>22.087096774193551</v>
      </c>
      <c r="G165" s="12">
        <v>26.925806451612903</v>
      </c>
      <c r="H165" s="12">
        <v>28.151612903225811</v>
      </c>
      <c r="I165" s="12">
        <v>27.367741935483867</v>
      </c>
      <c r="J165" s="12">
        <v>18.53</v>
      </c>
      <c r="K165" s="12">
        <v>16.06129032258065</v>
      </c>
      <c r="L165" s="12">
        <v>8.0032258064516135</v>
      </c>
      <c r="M165" s="12">
        <v>4.5193548387096785</v>
      </c>
    </row>
    <row r="166" spans="1:13" x14ac:dyDescent="0.25">
      <c r="A166" s="34" t="s">
        <v>14</v>
      </c>
      <c r="B166" s="13">
        <v>-3.7225806451612899</v>
      </c>
      <c r="C166" s="13">
        <v>3.3435483870967739</v>
      </c>
      <c r="D166" s="13">
        <v>8.4241935483870982</v>
      </c>
      <c r="E166" s="13">
        <v>9.1822580645161302</v>
      </c>
      <c r="F166" s="13">
        <v>16.032258064516128</v>
      </c>
      <c r="G166" s="13">
        <v>20.7741935483871</v>
      </c>
      <c r="H166" s="13">
        <v>21.756451612903231</v>
      </c>
      <c r="I166" s="13">
        <v>21.687096774193552</v>
      </c>
      <c r="J166" s="13">
        <v>14.21</v>
      </c>
      <c r="K166" s="13">
        <v>11.711290322580645</v>
      </c>
      <c r="L166" s="13">
        <v>5.1322580645161295</v>
      </c>
      <c r="M166" s="13">
        <v>1.5370967741935482</v>
      </c>
    </row>
    <row r="168" spans="1:13" x14ac:dyDescent="0.25">
      <c r="A168" s="27">
        <v>2018</v>
      </c>
      <c r="B168" s="18" t="s">
        <v>0</v>
      </c>
      <c r="C168" s="18" t="s">
        <v>1</v>
      </c>
      <c r="D168" s="18" t="s">
        <v>2</v>
      </c>
      <c r="E168" s="18" t="s">
        <v>3</v>
      </c>
      <c r="F168" s="18" t="s">
        <v>4</v>
      </c>
      <c r="G168" s="18" t="s">
        <v>5</v>
      </c>
      <c r="H168" s="18" t="s">
        <v>6</v>
      </c>
      <c r="I168" s="18" t="s">
        <v>7</v>
      </c>
      <c r="J168" s="18" t="s">
        <v>8</v>
      </c>
      <c r="K168" s="18" t="s">
        <v>9</v>
      </c>
      <c r="L168" s="18" t="s">
        <v>10</v>
      </c>
      <c r="M168" s="18" t="s">
        <v>11</v>
      </c>
    </row>
    <row r="169" spans="1:13" x14ac:dyDescent="0.25">
      <c r="A169" s="32" t="s">
        <v>15</v>
      </c>
      <c r="B169" s="20">
        <v>0.33</v>
      </c>
      <c r="C169" s="20">
        <v>-4.2214285714285715</v>
      </c>
      <c r="D169" s="20">
        <v>-0.9935483870967744</v>
      </c>
      <c r="E169" s="20">
        <v>9.2766666666666655</v>
      </c>
      <c r="F169" s="20">
        <v>11.993548387096771</v>
      </c>
      <c r="G169" s="20">
        <v>14.676666666666666</v>
      </c>
      <c r="H169" s="20">
        <v>15.78</v>
      </c>
      <c r="I169" s="20">
        <v>16.825806451612905</v>
      </c>
      <c r="J169" s="10">
        <v>12.603333333333335</v>
      </c>
      <c r="K169" s="10">
        <v>8.7225806451612922</v>
      </c>
      <c r="L169" s="10">
        <v>3.8633333333333324</v>
      </c>
      <c r="M169" s="10">
        <v>6.4516129032258049E-2</v>
      </c>
    </row>
    <row r="170" spans="1:13" x14ac:dyDescent="0.25">
      <c r="A170" s="33" t="s">
        <v>16</v>
      </c>
      <c r="B170" s="23">
        <v>5.79</v>
      </c>
      <c r="C170" s="23">
        <v>0.96071428571428596</v>
      </c>
      <c r="D170" s="23">
        <v>7.3935483870967733</v>
      </c>
      <c r="E170" s="23">
        <v>20.946666666666669</v>
      </c>
      <c r="F170" s="23">
        <v>23.696774193548389</v>
      </c>
      <c r="G170" s="23">
        <v>25.139999999999997</v>
      </c>
      <c r="H170" s="23">
        <v>27.74</v>
      </c>
      <c r="I170" s="23">
        <v>27.993548387096766</v>
      </c>
      <c r="J170" s="12">
        <v>21.45</v>
      </c>
      <c r="K170" s="12">
        <v>16.85161290322581</v>
      </c>
      <c r="L170" s="12">
        <v>8.42</v>
      </c>
      <c r="M170" s="12">
        <v>5.2322580645161292</v>
      </c>
    </row>
    <row r="171" spans="1:13" x14ac:dyDescent="0.25">
      <c r="A171" s="34" t="s">
        <v>14</v>
      </c>
      <c r="B171" s="24">
        <v>3.06</v>
      </c>
      <c r="C171" s="24">
        <v>-1.6303571428571426</v>
      </c>
      <c r="D171" s="24">
        <v>3.1999999999999997</v>
      </c>
      <c r="E171" s="24">
        <v>15.111666666666666</v>
      </c>
      <c r="F171" s="24">
        <v>17.845161290322583</v>
      </c>
      <c r="G171" s="24">
        <v>19.908333333333328</v>
      </c>
      <c r="H171" s="24">
        <v>21.76</v>
      </c>
      <c r="I171" s="24">
        <v>22.409677419354843</v>
      </c>
      <c r="J171" s="13">
        <v>17.026666666666667</v>
      </c>
      <c r="K171" s="13">
        <v>12.787096774193556</v>
      </c>
      <c r="L171" s="13">
        <v>6.1416666666666675</v>
      </c>
      <c r="M171" s="13">
        <v>2.648387096774194</v>
      </c>
    </row>
    <row r="173" spans="1:13" x14ac:dyDescent="0.25">
      <c r="A173" s="27">
        <v>2019</v>
      </c>
      <c r="B173" s="18" t="s">
        <v>0</v>
      </c>
      <c r="C173" s="18" t="s">
        <v>1</v>
      </c>
      <c r="D173" s="18" t="s">
        <v>2</v>
      </c>
      <c r="E173" s="18" t="s">
        <v>3</v>
      </c>
      <c r="F173" s="18" t="s">
        <v>4</v>
      </c>
      <c r="G173" s="18" t="s">
        <v>5</v>
      </c>
      <c r="H173" s="18" t="s">
        <v>6</v>
      </c>
      <c r="I173" s="18" t="s">
        <v>7</v>
      </c>
      <c r="J173" s="18" t="s">
        <v>8</v>
      </c>
      <c r="K173" s="18" t="s">
        <v>9</v>
      </c>
      <c r="L173" s="18" t="s">
        <v>10</v>
      </c>
      <c r="M173" s="18" t="s">
        <v>11</v>
      </c>
    </row>
    <row r="174" spans="1:13" x14ac:dyDescent="0.25">
      <c r="A174" s="32" t="s">
        <v>15</v>
      </c>
      <c r="B174" s="10">
        <v>-2.8516129032258068</v>
      </c>
      <c r="C174" s="10">
        <v>0.76071428571428557</v>
      </c>
      <c r="D174" s="10">
        <v>3.4064516129032252</v>
      </c>
      <c r="E174" s="10">
        <v>5.9300000000000015</v>
      </c>
      <c r="F174" s="10">
        <v>7.467741935483871</v>
      </c>
      <c r="G174" s="10">
        <v>16.653333333333332</v>
      </c>
      <c r="H174" s="10">
        <v>16.18</v>
      </c>
      <c r="I174" s="10">
        <v>17.048387096774192</v>
      </c>
      <c r="J174" s="10">
        <v>11.823333333333332</v>
      </c>
      <c r="K174" s="10">
        <v>8.3709677419354858</v>
      </c>
      <c r="L174" s="10">
        <v>4.76</v>
      </c>
      <c r="M174" s="10">
        <v>0.64838709677419382</v>
      </c>
    </row>
    <row r="175" spans="1:13" x14ac:dyDescent="0.25">
      <c r="A175" s="33" t="s">
        <v>16</v>
      </c>
      <c r="B175" s="12">
        <v>2.212903225806452</v>
      </c>
      <c r="C175" s="12">
        <v>8.9678571428571434</v>
      </c>
      <c r="D175" s="12">
        <v>12.648387096774192</v>
      </c>
      <c r="E175" s="12">
        <v>16.126666666666665</v>
      </c>
      <c r="F175" s="12">
        <v>17.161290322580644</v>
      </c>
      <c r="G175" s="12">
        <v>29.066666666666666</v>
      </c>
      <c r="H175" s="12">
        <v>28.27</v>
      </c>
      <c r="I175" s="12">
        <v>27.919354838709676</v>
      </c>
      <c r="J175" s="12">
        <v>20.683333333333341</v>
      </c>
      <c r="K175" s="12">
        <v>16.329032258064515</v>
      </c>
      <c r="L175" s="12">
        <v>9.163333333333334</v>
      </c>
      <c r="M175" s="12">
        <v>6.1645161290322585</v>
      </c>
    </row>
    <row r="176" spans="1:13" x14ac:dyDescent="0.25">
      <c r="A176" s="34" t="s">
        <v>14</v>
      </c>
      <c r="B176" s="13">
        <v>-0.31935483870967768</v>
      </c>
      <c r="C176" s="13">
        <v>4.8642857142857139</v>
      </c>
      <c r="D176" s="13">
        <v>8.0274193548387096</v>
      </c>
      <c r="E176" s="13">
        <v>11.028333333333336</v>
      </c>
      <c r="F176" s="13">
        <v>12.314516129032258</v>
      </c>
      <c r="G176" s="13">
        <v>22.860000000000007</v>
      </c>
      <c r="H176" s="13">
        <v>22.23</v>
      </c>
      <c r="I176" s="13">
        <v>22.483870967741932</v>
      </c>
      <c r="J176" s="13">
        <v>16.253333333333337</v>
      </c>
      <c r="K176" s="13">
        <v>12.350000000000001</v>
      </c>
      <c r="L176" s="13">
        <v>6.9616666666666642</v>
      </c>
      <c r="M176" s="13">
        <v>3.4064516129032256</v>
      </c>
    </row>
    <row r="178" spans="1:13" x14ac:dyDescent="0.25">
      <c r="A178" s="27">
        <v>2020</v>
      </c>
      <c r="B178" s="18" t="s">
        <v>0</v>
      </c>
      <c r="C178" s="18" t="s">
        <v>1</v>
      </c>
      <c r="D178" s="18" t="s">
        <v>2</v>
      </c>
      <c r="E178" s="18" t="s">
        <v>3</v>
      </c>
      <c r="F178" s="18" t="s">
        <v>4</v>
      </c>
      <c r="G178" s="18" t="s">
        <v>5</v>
      </c>
      <c r="H178" s="18" t="s">
        <v>6</v>
      </c>
      <c r="I178" s="18" t="s">
        <v>7</v>
      </c>
      <c r="J178" s="18" t="s">
        <v>8</v>
      </c>
      <c r="K178" s="18" t="s">
        <v>9</v>
      </c>
      <c r="L178" s="18" t="s">
        <v>10</v>
      </c>
      <c r="M178" s="18" t="s">
        <v>11</v>
      </c>
    </row>
    <row r="179" spans="1:13" x14ac:dyDescent="0.25">
      <c r="A179" s="32" t="s">
        <v>15</v>
      </c>
      <c r="B179" s="9">
        <v>-1.816129032258065</v>
      </c>
      <c r="C179" s="9">
        <v>1.6793103448275863</v>
      </c>
      <c r="D179" s="9">
        <v>1.9774193548387093</v>
      </c>
      <c r="E179" s="9">
        <v>5.5933333333333346</v>
      </c>
      <c r="F179" s="9">
        <v>8.5290322580645164</v>
      </c>
      <c r="G179" s="9">
        <v>13.336666666666668</v>
      </c>
      <c r="H179" s="9">
        <v>14.909677419354843</v>
      </c>
      <c r="I179" s="10">
        <v>16.440000000000001</v>
      </c>
      <c r="J179" s="45">
        <v>11.8</v>
      </c>
      <c r="K179" s="45">
        <v>7.2709677419354826</v>
      </c>
      <c r="L179" s="45">
        <v>2.8233333333333333</v>
      </c>
      <c r="M179" s="45">
        <v>0.12258064516129033</v>
      </c>
    </row>
    <row r="180" spans="1:13" x14ac:dyDescent="0.25">
      <c r="A180" s="33" t="s">
        <v>16</v>
      </c>
      <c r="B180" s="11">
        <v>5.2451612903225806</v>
      </c>
      <c r="C180" s="11">
        <v>9.2896551724137915</v>
      </c>
      <c r="D180" s="11">
        <v>10.893548387096773</v>
      </c>
      <c r="E180" s="11">
        <v>19.016666666666673</v>
      </c>
      <c r="F180" s="11">
        <v>20.106451612903225</v>
      </c>
      <c r="G180" s="35">
        <v>24.280000000000005</v>
      </c>
      <c r="H180" s="35">
        <v>27.429032258064517</v>
      </c>
      <c r="I180" s="12">
        <v>27.2</v>
      </c>
      <c r="J180" s="35">
        <v>21.313333333333333</v>
      </c>
      <c r="K180" s="35">
        <v>14.306451612903224</v>
      </c>
      <c r="L180" s="35">
        <v>8.5466666666666686</v>
      </c>
      <c r="M180" s="35">
        <v>3.4935483870967738</v>
      </c>
    </row>
    <row r="181" spans="1:13" x14ac:dyDescent="0.25">
      <c r="A181" s="34" t="s">
        <v>14</v>
      </c>
      <c r="B181" s="19">
        <v>1.7145161290322575</v>
      </c>
      <c r="C181" s="19">
        <v>5.4844827586206888</v>
      </c>
      <c r="D181" s="19">
        <v>6.435483870967742</v>
      </c>
      <c r="E181" s="19">
        <v>12.305000000000005</v>
      </c>
      <c r="F181" s="19">
        <v>14.317741935483873</v>
      </c>
      <c r="G181" s="44">
        <v>18.80833333333333</v>
      </c>
      <c r="H181" s="44">
        <v>21.16935483870968</v>
      </c>
      <c r="I181" s="13">
        <v>21.82</v>
      </c>
      <c r="J181" s="44">
        <v>16.556666666666665</v>
      </c>
      <c r="K181" s="44">
        <v>10.788709677419355</v>
      </c>
      <c r="L181" s="44">
        <v>5.6850000000000014</v>
      </c>
      <c r="M181" s="44">
        <v>1.8080645161290319</v>
      </c>
    </row>
    <row r="183" spans="1:13" x14ac:dyDescent="0.25">
      <c r="A183" s="27">
        <v>2021</v>
      </c>
      <c r="B183" s="18" t="s">
        <v>0</v>
      </c>
      <c r="C183" s="18" t="s">
        <v>1</v>
      </c>
      <c r="D183" s="18" t="s">
        <v>2</v>
      </c>
      <c r="E183" s="18" t="s">
        <v>3</v>
      </c>
      <c r="F183" s="18" t="s">
        <v>4</v>
      </c>
      <c r="G183" s="18" t="s">
        <v>5</v>
      </c>
      <c r="H183" s="18" t="s">
        <v>6</v>
      </c>
      <c r="I183" s="18" t="s">
        <v>7</v>
      </c>
      <c r="J183" s="18" t="s">
        <v>8</v>
      </c>
      <c r="K183" s="18" t="s">
        <v>9</v>
      </c>
      <c r="L183" s="18" t="s">
        <v>10</v>
      </c>
      <c r="M183" s="18" t="s">
        <v>11</v>
      </c>
    </row>
    <row r="184" spans="1:13" x14ac:dyDescent="0.25">
      <c r="A184" s="32" t="s">
        <v>15</v>
      </c>
      <c r="B184" s="9">
        <v>-1.8419354838709676</v>
      </c>
      <c r="C184" s="9">
        <v>-3.9285714285714306E-2</v>
      </c>
      <c r="D184" s="9">
        <v>0.76129032258064533</v>
      </c>
      <c r="E184" s="9">
        <v>2.78</v>
      </c>
      <c r="F184" s="9">
        <v>7.783870967741934</v>
      </c>
      <c r="G184" s="9">
        <v>15.273333333333335</v>
      </c>
      <c r="H184" s="9">
        <v>16.122580645161289</v>
      </c>
      <c r="I184" s="9">
        <v>14.270967741935484</v>
      </c>
      <c r="J184" s="9">
        <v>11.48666666666667</v>
      </c>
      <c r="K184" s="9">
        <v>6.4870967741935477</v>
      </c>
      <c r="L184" s="9">
        <v>1.8866666666666672</v>
      </c>
      <c r="M184" s="9">
        <v>-0.65483870967741942</v>
      </c>
    </row>
    <row r="185" spans="1:13" x14ac:dyDescent="0.25">
      <c r="A185" s="33" t="s">
        <v>16</v>
      </c>
      <c r="B185" s="11">
        <v>3.745161290322581</v>
      </c>
      <c r="C185" s="11">
        <v>8.0535714285714288</v>
      </c>
      <c r="D185" s="11">
        <v>10.429032258064517</v>
      </c>
      <c r="E185" s="11">
        <v>13.546666666666665</v>
      </c>
      <c r="F185" s="11">
        <v>18.658064516129031</v>
      </c>
      <c r="G185" s="11">
        <v>28.090000000000011</v>
      </c>
      <c r="H185" s="11">
        <v>28.648387096774194</v>
      </c>
      <c r="I185" s="11">
        <v>24.277419354838713</v>
      </c>
      <c r="J185" s="11">
        <v>21.493333333333332</v>
      </c>
      <c r="K185" s="11">
        <v>14.551612903225806</v>
      </c>
      <c r="L185" s="11">
        <v>7.8966666666666656</v>
      </c>
      <c r="M185" s="11">
        <v>4.5903225806451617</v>
      </c>
    </row>
    <row r="186" spans="1:13" x14ac:dyDescent="0.25">
      <c r="A186" s="34" t="s">
        <v>14</v>
      </c>
      <c r="B186" s="44">
        <v>0.95161290322580649</v>
      </c>
      <c r="C186" s="44">
        <v>4.0071428571428571</v>
      </c>
      <c r="D186" s="44">
        <v>5.5951612903225811</v>
      </c>
      <c r="E186" s="44">
        <v>8.1633333333333322</v>
      </c>
      <c r="F186" s="44">
        <v>13.220967741935485</v>
      </c>
      <c r="G186" s="44">
        <v>21.681666666666668</v>
      </c>
      <c r="H186" s="44">
        <v>22.38548387096774</v>
      </c>
      <c r="I186" s="44">
        <v>19.274193548387093</v>
      </c>
      <c r="J186" s="44">
        <v>16.489999999999998</v>
      </c>
      <c r="K186" s="44">
        <v>10.519354838709674</v>
      </c>
      <c r="L186" s="44">
        <v>4.8916666666666666</v>
      </c>
      <c r="M186" s="19">
        <v>1.967741935483871</v>
      </c>
    </row>
    <row r="188" spans="1:13" x14ac:dyDescent="0.25">
      <c r="A188" s="27">
        <v>2022</v>
      </c>
      <c r="B188" s="18" t="s">
        <v>0</v>
      </c>
      <c r="C188" s="18" t="s">
        <v>1</v>
      </c>
      <c r="D188" s="18" t="s">
        <v>2</v>
      </c>
      <c r="E188" s="18" t="s">
        <v>3</v>
      </c>
      <c r="F188" s="18" t="s">
        <v>4</v>
      </c>
      <c r="G188" s="18" t="s">
        <v>5</v>
      </c>
      <c r="H188" s="18" t="s">
        <v>6</v>
      </c>
      <c r="I188" s="18" t="s">
        <v>7</v>
      </c>
      <c r="J188" s="18" t="s">
        <v>8</v>
      </c>
      <c r="K188" s="18" t="s">
        <v>9</v>
      </c>
      <c r="L188" s="18" t="s">
        <v>10</v>
      </c>
      <c r="M188" s="18" t="s">
        <v>11</v>
      </c>
    </row>
    <row r="189" spans="1:13" x14ac:dyDescent="0.25">
      <c r="A189" s="32" t="s">
        <v>15</v>
      </c>
      <c r="B189" s="9">
        <v>-0.65</v>
      </c>
      <c r="C189" s="45">
        <f>AVERAGE([11]Februar!$B$6:$AF$6)</f>
        <v>0.52857142857142847</v>
      </c>
      <c r="D189" s="45">
        <f>AVERAGE([12]März!$B$6:$AF$6)</f>
        <v>0.35806451612903267</v>
      </c>
      <c r="E189" s="45">
        <f>AVERAGE([11]April!$B$6:$AF$6)</f>
        <v>4.0233333333333343</v>
      </c>
      <c r="F189" s="45">
        <f>AVERAGE([12]Mai!$B$6:$AF$6)</f>
        <v>11.083870967741934</v>
      </c>
      <c r="G189" s="45">
        <f>AVERAGE([11]Juni!$B$6:$AF$6)</f>
        <v>15.153333333333334</v>
      </c>
      <c r="H189" s="45">
        <f>AVERAGE([11]Juli!$B$6:$AF$6)</f>
        <v>15.63548387096774</v>
      </c>
      <c r="I189" s="45">
        <f>AVERAGE([11]August!$B$6:$AF$6)</f>
        <v>16.722580645161287</v>
      </c>
      <c r="J189" s="45">
        <f>AVERAGE([11]September!$B$6:$AF$6)</f>
        <v>10.53</v>
      </c>
      <c r="K189" s="45">
        <f>AVERAGE([11]Oktober!$B$6:$AF$6)</f>
        <v>9.2096774193548381</v>
      </c>
      <c r="L189" s="45">
        <f>AVERAGE([11]November!$B$6:$AF$6)</f>
        <v>3.55</v>
      </c>
      <c r="M189" s="45">
        <f>AVERAGE([13]Dezember!$B$6:$AF$6)</f>
        <v>0.10000000000000013</v>
      </c>
    </row>
    <row r="190" spans="1:13" x14ac:dyDescent="0.25">
      <c r="A190" s="33" t="s">
        <v>16</v>
      </c>
      <c r="B190" s="11">
        <v>5.35</v>
      </c>
      <c r="C190" s="35">
        <f>AVERAGE([11]Februar!$B$7:$AF$7)</f>
        <v>8.5678571428571413</v>
      </c>
      <c r="D190" s="35">
        <f>AVERAGE([12]März!$B$7:$AF$7)</f>
        <v>10.59677419354839</v>
      </c>
      <c r="E190" s="35">
        <f>AVERAGE([11]April!$B$7:$AF$7)</f>
        <v>13.98</v>
      </c>
      <c r="F190" s="35">
        <f>AVERAGE([12]Mai!$B$7:$AF$7)</f>
        <v>23.451612903225808</v>
      </c>
      <c r="G190" s="35">
        <f>AVERAGE([11]Juni!$B$7:$AF$7)</f>
        <v>27.350000000000005</v>
      </c>
      <c r="H190" s="35">
        <f>AVERAGE([11]Juli!$B$7:$AF$7)</f>
        <v>28.335483870967746</v>
      </c>
      <c r="I190" s="35">
        <f>AVERAGE([11]August!$B$7:$AF$7)</f>
        <v>27.270967741935483</v>
      </c>
      <c r="J190" s="35">
        <f>AVERAGE([11]September!$B$7:$AF$7)</f>
        <v>19.666666666666668</v>
      </c>
      <c r="K190" s="35">
        <f>AVERAGE([11]Oktober!$B$7:$AF$7)</f>
        <v>18.070967741935487</v>
      </c>
      <c r="L190" s="35">
        <f>AVERAGE([11]November!$B$7:$AF$7)</f>
        <v>9.6066666666666656</v>
      </c>
      <c r="M190" s="35">
        <f>AVERAGE([13]Dezember!$B$7:$AF$7)</f>
        <v>4.9129032258064509</v>
      </c>
    </row>
    <row r="191" spans="1:13" x14ac:dyDescent="0.25">
      <c r="A191" s="34" t="s">
        <v>14</v>
      </c>
      <c r="B191" s="44">
        <v>2.35</v>
      </c>
      <c r="C191" s="44">
        <f>AVERAGE([11]Februar!$B$6:$AF$7)</f>
        <v>4.5482142857142858</v>
      </c>
      <c r="D191" s="44">
        <f>AVERAGE([12]März!$B$6:$AF$7)</f>
        <v>5.4774193548387107</v>
      </c>
      <c r="E191" s="44">
        <f>AVERAGE([11]April!$B$6:$AF$7)</f>
        <v>9.0016666666666669</v>
      </c>
      <c r="F191" s="44">
        <f>AVERAGE([12]Mai!$B$6:$AF$7)</f>
        <v>17.267741935483869</v>
      </c>
      <c r="G191" s="44">
        <f>AVERAGE([11]Juni!$B$6:$AF$7)</f>
        <v>21.251666666666665</v>
      </c>
      <c r="H191" s="44">
        <f>AVERAGE([11]Juli!$B$6:$AF$7)</f>
        <v>21.985483870967737</v>
      </c>
      <c r="I191" s="44">
        <f>AVERAGE([11]August!$B$6:$AF$7)</f>
        <v>21.996774193548386</v>
      </c>
      <c r="J191" s="44">
        <f>AVERAGE([11]September!$B$6:$AF$7)</f>
        <v>15.098333333333334</v>
      </c>
      <c r="K191" s="44">
        <f>AVERAGE([11]Oktober!$B$6:$AF$7)</f>
        <v>13.640322580645162</v>
      </c>
      <c r="L191" s="44">
        <f>AVERAGE([11]November!$B$6:$AF$7)</f>
        <v>6.5783333333333331</v>
      </c>
      <c r="M191" s="44">
        <f>AVERAGE([13]Dezember!$B$6:$AF$7)</f>
        <v>2.5064516129032253</v>
      </c>
    </row>
    <row r="193" spans="1:13" x14ac:dyDescent="0.25">
      <c r="A193" s="27">
        <v>2023</v>
      </c>
      <c r="B193" s="18" t="s">
        <v>0</v>
      </c>
      <c r="C193" s="18" t="s">
        <v>1</v>
      </c>
      <c r="D193" s="18" t="s">
        <v>2</v>
      </c>
      <c r="E193" s="18" t="s">
        <v>3</v>
      </c>
      <c r="F193" s="18" t="s">
        <v>4</v>
      </c>
      <c r="G193" s="18" t="s">
        <v>5</v>
      </c>
      <c r="H193" s="18" t="s">
        <v>6</v>
      </c>
      <c r="I193" s="18" t="s">
        <v>7</v>
      </c>
      <c r="J193" s="18" t="s">
        <v>8</v>
      </c>
      <c r="K193" s="18" t="s">
        <v>9</v>
      </c>
      <c r="L193" s="18" t="s">
        <v>10</v>
      </c>
      <c r="M193" s="18" t="s">
        <v>11</v>
      </c>
    </row>
    <row r="194" spans="1:13" x14ac:dyDescent="0.25">
      <c r="A194" s="32" t="s">
        <v>15</v>
      </c>
      <c r="B194" s="45">
        <f>AVERAGE([14]Jänner!$B$6:$AF$6)</f>
        <v>0.83225806451612894</v>
      </c>
      <c r="C194" s="45">
        <f>AVERAGE([14]Februar!$B$6:$AF$6)</f>
        <v>-0.5</v>
      </c>
      <c r="D194" s="45">
        <f>AVERAGE([14]März!$B$6:$AF$6)</f>
        <v>2.7322580645161292</v>
      </c>
      <c r="E194" s="45">
        <f>AVERAGE([14]April!$B$6:$AF$6)</f>
        <v>3.9433333333333334</v>
      </c>
      <c r="F194" s="45">
        <f>AVERAGE([14]Mai!$B$6:$AF$6)</f>
        <v>9.3161290322580648</v>
      </c>
      <c r="G194" s="45">
        <f>AVERAGE([14]Juni!$B$6:$AF$6)</f>
        <v>13.92</v>
      </c>
      <c r="H194" s="45">
        <f>AVERAGE([14]Juli!$B$6:$AF$6)</f>
        <v>16.851612903225803</v>
      </c>
      <c r="I194" s="45">
        <f>AVERAGE([14]August!$B$6:$AF$6)</f>
        <v>15.703225806451615</v>
      </c>
      <c r="J194" s="45">
        <f>AVERAGE([15]September!$B$6:$AF$6)</f>
        <v>13.966666666666667</v>
      </c>
      <c r="K194" s="45">
        <f>AVERAGE([14]Oktober!$B$6:$AF$6)</f>
        <v>10.022580645161289</v>
      </c>
      <c r="L194" s="45">
        <f>AVERAGE([14]November!$B$6:$AF$6)</f>
        <v>3.2833333333333328</v>
      </c>
      <c r="M194" s="45">
        <f>AVERAGE([14]Dezember!$B$6:$AF$6)</f>
        <v>0.97741935483870968</v>
      </c>
    </row>
    <row r="195" spans="1:13" x14ac:dyDescent="0.25">
      <c r="A195" s="33" t="s">
        <v>16</v>
      </c>
      <c r="B195" s="35">
        <f>AVERAGE([14]Jänner!$B$7:$AF$7)</f>
        <v>5.3774193548387093</v>
      </c>
      <c r="C195" s="35">
        <f>AVERAGE([14]Februar!$B$7:$AF$7)</f>
        <v>7.5749999999999984</v>
      </c>
      <c r="D195" s="35">
        <f>AVERAGE([14]März!$B$7:$AF$7)</f>
        <v>12.406451612903227</v>
      </c>
      <c r="E195" s="35">
        <f>AVERAGE([14]April!$B$7:$AF$7)</f>
        <v>12.950000000000006</v>
      </c>
      <c r="F195" s="35">
        <f>AVERAGE([14]Mai!$B$7:$AF$7)</f>
        <v>19.619354838709679</v>
      </c>
      <c r="G195" s="35">
        <f>AVERAGE([14]Juni!$B$7:$AF$7)</f>
        <v>25.533333333333328</v>
      </c>
      <c r="H195" s="35">
        <f>AVERAGE([14]Juli!$B$7:$AF$7)</f>
        <v>28.190322580645173</v>
      </c>
      <c r="I195" s="35">
        <f>AVERAGE([14]August!$B$7:$AF$7)</f>
        <v>25.770967741935486</v>
      </c>
      <c r="J195" s="35">
        <f>AVERAGE([15]September!$B$7:$AF$7)</f>
        <v>23.996666666666673</v>
      </c>
      <c r="K195" s="35">
        <f>AVERAGE([14]Oktober!$B$7:$AF$7)</f>
        <v>18.316129032258065</v>
      </c>
      <c r="L195" s="35">
        <f>AVERAGE([14]November!$B$7:$AF$7)</f>
        <v>9.0300000000000011</v>
      </c>
      <c r="M195" s="35">
        <f>AVERAGE([14]Dezember!$B$7:$AF$7)</f>
        <v>6.5290322580645164</v>
      </c>
    </row>
    <row r="196" spans="1:13" x14ac:dyDescent="0.25">
      <c r="A196" s="34" t="s">
        <v>14</v>
      </c>
      <c r="B196" s="44">
        <f>AVERAGE([14]Jänner!$B$6:$AF$7)</f>
        <v>3.104838709677419</v>
      </c>
      <c r="C196" s="44">
        <f>AVERAGE([14]Februar!$B$6:$AF$7)</f>
        <v>3.5375000000000001</v>
      </c>
      <c r="D196" s="44">
        <f>AVERAGE([14]März!$B$6:$AF$7)</f>
        <v>7.5693548387096774</v>
      </c>
      <c r="E196" s="44">
        <f>AVERAGE([14]April!$B$6:$AF$7)</f>
        <v>8.446666666666669</v>
      </c>
      <c r="F196" s="44">
        <f>AVERAGE([14]Mai!$B$6:$AF$7)</f>
        <v>14.467741935483875</v>
      </c>
      <c r="G196" s="44">
        <f>AVERAGE([14]Juni!$B$6:$AF$7)</f>
        <v>19.726666666666663</v>
      </c>
      <c r="H196" s="44">
        <f>AVERAGE([14]Juli!$B$6:$AF$7)</f>
        <v>22.520967741935483</v>
      </c>
      <c r="I196" s="44">
        <f>AVERAGE([14]August!$B$6:$AF$7)</f>
        <v>20.737096774193549</v>
      </c>
      <c r="J196" s="44">
        <f>AVERAGE([15]September!$B$6:$AF$7)</f>
        <v>18.981666666666666</v>
      </c>
      <c r="K196" s="44">
        <f>AVERAGE([14]Oktober!$B$6:$AF$7)</f>
        <v>14.169354838709678</v>
      </c>
      <c r="L196" s="44">
        <f>AVERAGE([14]November!$B$6:$AF$7)</f>
        <v>6.1566666666666663</v>
      </c>
      <c r="M196" s="44">
        <f>AVERAGE([14]Dezember!$B$6:$AF$7)</f>
        <v>3.7532258064516126</v>
      </c>
    </row>
    <row r="198" spans="1:13" x14ac:dyDescent="0.25">
      <c r="A198" s="27">
        <v>2024</v>
      </c>
      <c r="B198" s="18" t="s">
        <v>0</v>
      </c>
      <c r="C198" s="18" t="s">
        <v>1</v>
      </c>
      <c r="D198" s="18" t="s">
        <v>2</v>
      </c>
      <c r="E198" s="18" t="s">
        <v>3</v>
      </c>
      <c r="F198" s="18" t="s">
        <v>4</v>
      </c>
      <c r="G198" s="18" t="s">
        <v>5</v>
      </c>
      <c r="H198" s="18" t="s">
        <v>6</v>
      </c>
      <c r="I198" s="18" t="s">
        <v>7</v>
      </c>
      <c r="J198" s="18" t="s">
        <v>8</v>
      </c>
      <c r="K198" s="18" t="s">
        <v>9</v>
      </c>
      <c r="L198" s="18" t="s">
        <v>10</v>
      </c>
      <c r="M198" s="18" t="s">
        <v>11</v>
      </c>
    </row>
    <row r="199" spans="1:13" x14ac:dyDescent="0.25">
      <c r="A199" s="32" t="s">
        <v>15</v>
      </c>
      <c r="B199" s="45">
        <f>AVERAGE([16]Jänner!$B$6:$AF$6)</f>
        <v>-1.290322580645161</v>
      </c>
      <c r="C199" s="45">
        <f>AVERAGE([17]Februar!$B$6:$AF$6)</f>
        <v>4.7379310344827585</v>
      </c>
      <c r="D199" s="45">
        <f>AVERAGE([17]März!$B$6:$AF$6)</f>
        <v>4.596774193548387</v>
      </c>
      <c r="E199" s="45">
        <f>AVERAGE([17]April!$B$6:$AF$6)</f>
        <v>7.1533333333333342</v>
      </c>
      <c r="F199" s="45">
        <f>AVERAGE([17]Mai!$B$6:$AF$6)</f>
        <v>11.090322580645159</v>
      </c>
      <c r="G199" s="45">
        <f>AVERAGE([17]Juni!$B$6:$AF$6)</f>
        <v>14.956666666666667</v>
      </c>
      <c r="H199" s="45">
        <f>AVERAGE([17]Juli!$B$6:$AF$6)</f>
        <v>17.345161290322583</v>
      </c>
      <c r="I199" s="45">
        <f>AVERAGE([17]August!$B$6:$AF$6)</f>
        <v>17.767741935483876</v>
      </c>
      <c r="J199" s="45">
        <f>AVERAGE([18]September!$B$6:$AF$6)</f>
        <v>11.68</v>
      </c>
      <c r="K199" s="45">
        <f>AVERAGE([18]Oktober!$B$6:$AF$6)</f>
        <v>8.6193548387096772</v>
      </c>
      <c r="L199" s="45">
        <f>AVERAGE([18]November!$B$6:$AF$6)</f>
        <v>1.6066666666666667</v>
      </c>
      <c r="M199" s="45">
        <f>AVERAGE([18]Dezember!$B$6:$AF$6)</f>
        <v>0.35161290322580641</v>
      </c>
    </row>
    <row r="200" spans="1:13" x14ac:dyDescent="0.25">
      <c r="A200" s="33" t="s">
        <v>16</v>
      </c>
      <c r="B200" s="35">
        <f>AVERAGE([16]Jänner!$B$7:$AF$7)</f>
        <v>5.0612903225806454</v>
      </c>
      <c r="C200" s="35">
        <f>AVERAGE([17]Februar!$B$7:$AF$7)</f>
        <v>12.744827586206895</v>
      </c>
      <c r="D200" s="35">
        <f>AVERAGE([17]März!$B$7:$AF$7)</f>
        <v>14.009677419354837</v>
      </c>
      <c r="E200" s="35">
        <f>AVERAGE([17]April!$B$7:$AF$7)</f>
        <v>18.056666666666668</v>
      </c>
      <c r="F200" s="35">
        <f>AVERAGE([17]Mai!$B$7:$AF$7)</f>
        <v>22.048387096774196</v>
      </c>
      <c r="G200" s="35">
        <f>AVERAGE([17]Juni!$B$7:$AF$7)</f>
        <v>26.283333333333339</v>
      </c>
      <c r="H200" s="35">
        <f>AVERAGE([17]Juli!$B$7:$AF$7)</f>
        <v>29.003225806451617</v>
      </c>
      <c r="I200" s="35">
        <f>AVERAGE([17]August!$B$7:$AF$7)</f>
        <v>29.638709677419349</v>
      </c>
      <c r="J200" s="35">
        <f>AVERAGE([18]September!$B$7:$AF$7)</f>
        <v>20.426666666666666</v>
      </c>
      <c r="K200" s="35">
        <f>AVERAGE([18]Oktober!$B$7:$AF$7)</f>
        <v>15.683870967741937</v>
      </c>
      <c r="L200" s="35">
        <f>AVERAGE([18]November!$B$7:$AF$7)</f>
        <v>8.3299999999999965</v>
      </c>
      <c r="M200" s="35">
        <f>AVERAGE([18]Dezember!$B$7:$AF$7)</f>
        <v>5.7032258064516101</v>
      </c>
    </row>
    <row r="201" spans="1:13" x14ac:dyDescent="0.25">
      <c r="A201" s="34" t="s">
        <v>14</v>
      </c>
      <c r="B201" s="44">
        <f>AVERAGE([16]Jänner!$B$6:$AF$7)</f>
        <v>1.8854838709677422</v>
      </c>
      <c r="C201" s="44">
        <f>AVERAGE([17]Februar!$B$6:$AF$7)</f>
        <v>8.7413793103448274</v>
      </c>
      <c r="D201" s="44">
        <f>AVERAGE([17]März!$B$6:$AF$7)</f>
        <v>9.3032258064516125</v>
      </c>
      <c r="E201" s="44">
        <f>AVERAGE([17]April!$B$6:$AF$7)</f>
        <v>12.604999999999997</v>
      </c>
      <c r="F201" s="44">
        <f>AVERAGE([17]Mai!$B$6:$AF$7)</f>
        <v>16.569354838709678</v>
      </c>
      <c r="G201" s="44">
        <f>AVERAGE([17]Juni!$B$6:$AF$7)</f>
        <v>20.619999999999997</v>
      </c>
      <c r="H201" s="44">
        <f>AVERAGE([17]Juli!$B$6:$AF$7)</f>
        <v>23.174193548387091</v>
      </c>
      <c r="I201" s="44">
        <f>AVERAGE([17]August!$B$6:$AF$7)</f>
        <v>23.703225806451613</v>
      </c>
      <c r="J201" s="44">
        <f>AVERAGE([18]September!$B$6:$AF$7)</f>
        <v>16.053333333333335</v>
      </c>
      <c r="K201" s="44">
        <f>AVERAGE([18]Oktober!$B$6:$AF$7)</f>
        <v>12.151612903225804</v>
      </c>
      <c r="L201" s="44">
        <f>AVERAGE([18]November!$B$6:$AF$7)</f>
        <v>4.9683333333333319</v>
      </c>
      <c r="M201" s="44">
        <f>AVERAGE([18]Dezember!$B$6:$AF$7)</f>
        <v>3.0274193548387083</v>
      </c>
    </row>
    <row r="203" spans="1:13" x14ac:dyDescent="0.25">
      <c r="A203" s="27">
        <v>2025</v>
      </c>
      <c r="B203" s="18" t="s">
        <v>0</v>
      </c>
      <c r="C203" s="18" t="s">
        <v>1</v>
      </c>
      <c r="D203" s="18" t="s">
        <v>2</v>
      </c>
      <c r="E203" s="18" t="s">
        <v>3</v>
      </c>
      <c r="F203" s="18" t="s">
        <v>4</v>
      </c>
      <c r="G203" s="18" t="s">
        <v>5</v>
      </c>
      <c r="H203" s="18" t="s">
        <v>6</v>
      </c>
      <c r="I203" s="18" t="s">
        <v>7</v>
      </c>
      <c r="J203" s="18" t="s">
        <v>8</v>
      </c>
      <c r="K203" s="18" t="s">
        <v>9</v>
      </c>
      <c r="L203" s="18" t="s">
        <v>10</v>
      </c>
      <c r="M203" s="18" t="s">
        <v>11</v>
      </c>
    </row>
    <row r="204" spans="1:13" x14ac:dyDescent="0.25">
      <c r="A204" s="32" t="s">
        <v>15</v>
      </c>
      <c r="B204" s="45">
        <v>-0.55483870967741944</v>
      </c>
      <c r="C204" s="45">
        <f>AVERAGE([19]Februar!$B$6:$AF$6)</f>
        <v>-1.4071428571428568</v>
      </c>
      <c r="D204" s="45">
        <f>AVERAGE([19]März!$B$6:$AF$6)</f>
        <v>3.3870967741935485</v>
      </c>
      <c r="E204" s="45">
        <f>AVERAGE([19]April!$B$6:$AF$6)</f>
        <v>6.8266666666666671</v>
      </c>
      <c r="F204" s="45">
        <f>AVERAGE([20]Mai!$B$6:$AF$6)</f>
        <v>8.435483870967742</v>
      </c>
      <c r="G204" s="45">
        <f>AVERAGE([19]Juni!$B$6:$AF$6)</f>
        <v>14.793333333333335</v>
      </c>
      <c r="H204" s="45">
        <f>AVERAGE([19]Juli!$B$6:$AF$6)</f>
        <v>15.522580645161288</v>
      </c>
      <c r="I204" s="45">
        <f>AVERAGE([19]August!$B$6:$AF$6)</f>
        <v>15.232258064516127</v>
      </c>
      <c r="J204" s="45">
        <f>AVERAGE([19]September!$B$6:$AF$6)</f>
        <v>12.549999999999999</v>
      </c>
      <c r="K204" s="45">
        <f>AVERAGE([19]Oktober!$B$6:$AF$6)</f>
        <v>6.4322580645161285</v>
      </c>
      <c r="L204" s="45">
        <f>AVERAGE([19]November!$B$6:$AF$6)</f>
        <v>2.1300000000000003</v>
      </c>
      <c r="M204" s="45">
        <f>AVERAGE([19]Dezember!$B$6:$AF$6)</f>
        <v>0.4903225806451611</v>
      </c>
    </row>
    <row r="205" spans="1:13" x14ac:dyDescent="0.25">
      <c r="A205" s="33" t="s">
        <v>16</v>
      </c>
      <c r="B205" s="35">
        <v>5.7548387096774185</v>
      </c>
      <c r="C205" s="35">
        <f>AVERAGE([19]Februar!$B$7:$AF$7)</f>
        <v>4.5750000000000011</v>
      </c>
      <c r="D205" s="35">
        <f>AVERAGE([19]März!$B$7:$AF$7)</f>
        <v>12.670967741935481</v>
      </c>
      <c r="E205" s="35">
        <f>AVERAGE([19]April!$B$7:$AF$7)</f>
        <v>17.543333333333333</v>
      </c>
      <c r="F205" s="35">
        <f>AVERAGE([20]Mai!$B$7:$AF$7)</f>
        <v>19.409677419354839</v>
      </c>
      <c r="G205" s="35">
        <f>AVERAGE([19]Juni!$B$7:$AF$7)</f>
        <v>28.596666666666671</v>
      </c>
      <c r="H205" s="35">
        <f>AVERAGE([19]Juli!$B$7:$AF$7)</f>
        <v>26.870967741935484</v>
      </c>
      <c r="I205" s="35">
        <f>AVERAGE([19]August!$B$7:$AF$7)</f>
        <v>26.709677419354836</v>
      </c>
      <c r="J205" s="35">
        <f>AVERAGE([19]September!$B$7:$AF$7)</f>
        <v>21.06</v>
      </c>
      <c r="K205" s="35">
        <f>AVERAGE([19]Oktober!$B$7:$AF$7)</f>
        <v>14.196774193548386</v>
      </c>
      <c r="L205" s="35">
        <f>AVERAGE([19]November!$B$7:$AF$7)</f>
        <v>8.2566666666666659</v>
      </c>
      <c r="M205" s="35">
        <f>AVERAGE([19]Dezember!$B$7:$AF$7)</f>
        <v>5.6645161290322585</v>
      </c>
    </row>
    <row r="206" spans="1:13" x14ac:dyDescent="0.25">
      <c r="A206" s="34" t="s">
        <v>14</v>
      </c>
      <c r="B206" s="19">
        <v>2.5999999999999996</v>
      </c>
      <c r="C206" s="44">
        <f>AVERAGE([19]Februar!$B$6:$AF$7)</f>
        <v>1.5839285714285718</v>
      </c>
      <c r="D206" s="44">
        <f>AVERAGE([19]März!$B$6:$AF$7)</f>
        <v>8.0290322580645146</v>
      </c>
      <c r="E206" s="44">
        <f>AVERAGE([19]April!$B$6:$AF$7)</f>
        <v>12.185000000000002</v>
      </c>
      <c r="F206" s="44">
        <f>AVERAGE([20]Mai!$B$6:$AF$7)</f>
        <v>13.92258064516129</v>
      </c>
      <c r="G206" s="44">
        <f>AVERAGE([19]Juni!$B$6:$AF$7)</f>
        <v>21.695</v>
      </c>
      <c r="H206" s="44">
        <f>AVERAGE([19]Juli!$B$6:$AF$7)</f>
        <v>21.196774193548389</v>
      </c>
      <c r="I206" s="44">
        <f>AVERAGE([19]August!$B$6:$AF$7)</f>
        <v>20.970967741935475</v>
      </c>
      <c r="J206" s="44">
        <f>AVERAGE([19]September!$B$6:$AF$7)</f>
        <v>16.805</v>
      </c>
      <c r="K206" s="44">
        <f>AVERAGE([19]Oktober!$B$6:$AF$7)</f>
        <v>10.31451612903226</v>
      </c>
      <c r="L206" s="44">
        <f>AVERAGE([19]November!$B$6:$AF$7)</f>
        <v>5.1933333333333342</v>
      </c>
      <c r="M206" s="44">
        <f>AVERAGE([19]Dezember!$B$6:$AF$7)</f>
        <v>3.0774193548387094</v>
      </c>
    </row>
    <row r="208" spans="1:13" x14ac:dyDescent="0.25">
      <c r="A208" s="27">
        <v>2026</v>
      </c>
      <c r="B208" s="18" t="s">
        <v>0</v>
      </c>
      <c r="C208" s="18" t="s">
        <v>1</v>
      </c>
      <c r="D208" s="18" t="s">
        <v>2</v>
      </c>
      <c r="E208" s="18" t="s">
        <v>3</v>
      </c>
      <c r="F208" s="18" t="s">
        <v>4</v>
      </c>
      <c r="G208" s="18" t="s">
        <v>5</v>
      </c>
      <c r="H208" s="18" t="s">
        <v>6</v>
      </c>
      <c r="I208" s="18" t="s">
        <v>7</v>
      </c>
      <c r="J208" s="18" t="s">
        <v>8</v>
      </c>
      <c r="K208" s="18" t="s">
        <v>9</v>
      </c>
      <c r="L208" s="18" t="s">
        <v>10</v>
      </c>
      <c r="M208" s="18" t="s">
        <v>11</v>
      </c>
    </row>
    <row r="209" spans="1:13" x14ac:dyDescent="0.25">
      <c r="A209" s="32" t="s">
        <v>15</v>
      </c>
      <c r="B209" s="45">
        <f>AVERAGE([21]Jänner!$B$6:$AF$6)</f>
        <v>-3.8193548387096774</v>
      </c>
      <c r="C209" s="45">
        <f>AVERAGE([21]Feber!$B$6:$AF$6)</f>
        <v>0.53928571428571426</v>
      </c>
      <c r="D209" s="45">
        <f>AVERAGE([21]März!$B$6:$AF$6)</f>
        <v>3.370967741935484</v>
      </c>
      <c r="E209" s="45">
        <f>AVERAGE([21]April!$B$6:$AF$6)</f>
        <v>5.5499999999999989</v>
      </c>
      <c r="F209" s="95"/>
      <c r="G209" s="95"/>
      <c r="H209" s="95"/>
      <c r="I209" s="95"/>
      <c r="J209" s="10"/>
      <c r="K209" s="10"/>
      <c r="L209" s="10"/>
      <c r="M209" s="10"/>
    </row>
    <row r="210" spans="1:13" x14ac:dyDescent="0.25">
      <c r="A210" s="33" t="s">
        <v>16</v>
      </c>
      <c r="B210" s="35">
        <f>AVERAGE([21]Jänner!$B$7:$AF$7)</f>
        <v>1.9064516129032258</v>
      </c>
      <c r="C210" s="35">
        <f>AVERAGE([21]Feber!$B$7:$AF$7)</f>
        <v>7.5499999999999989</v>
      </c>
      <c r="D210" s="35">
        <f>AVERAGE([21]März!$B$7:$AF$7)</f>
        <v>12.603225806451611</v>
      </c>
      <c r="E210" s="35">
        <f>AVERAGE([21]April!$B$7:$AF$7)</f>
        <v>17.686666666666667</v>
      </c>
      <c r="F210" s="66"/>
      <c r="G210" s="66"/>
      <c r="H210" s="66"/>
      <c r="I210" s="66"/>
      <c r="J210" s="12"/>
      <c r="K210" s="12"/>
      <c r="L210" s="12"/>
      <c r="M210" s="12"/>
    </row>
    <row r="211" spans="1:13" x14ac:dyDescent="0.25">
      <c r="A211" s="34" t="s">
        <v>14</v>
      </c>
      <c r="B211" s="44">
        <f>AVERAGE([21]Jänner!$B$6:$AF$7)</f>
        <v>-0.95645161290322578</v>
      </c>
      <c r="C211" s="44">
        <f>AVERAGE([21]Feber!$B$6:$AF$7)</f>
        <v>4.0446428571428577</v>
      </c>
      <c r="D211" s="44">
        <f>AVERAGE([21]März!$B$6:$AF$7)</f>
        <v>7.9870967741935495</v>
      </c>
      <c r="E211" s="44">
        <f>AVERAGE([21]April!$B$6:$AF$7)</f>
        <v>11.618333333333336</v>
      </c>
      <c r="F211" s="96"/>
      <c r="G211" s="96"/>
      <c r="H211" s="96"/>
      <c r="I211" s="96"/>
      <c r="J211" s="13"/>
      <c r="K211" s="13"/>
      <c r="L211" s="13"/>
      <c r="M211" s="13"/>
    </row>
  </sheetData>
  <mergeCells count="1">
    <mergeCell ref="A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240A-0CED-46D9-B9C8-D46D37C31A30}">
  <dimension ref="A1:AQ8"/>
  <sheetViews>
    <sheetView topLeftCell="B1" zoomScale="82" zoomScaleNormal="82" workbookViewId="0">
      <selection activeCell="AQ6" sqref="AQ6"/>
    </sheetView>
  </sheetViews>
  <sheetFormatPr baseColWidth="10" defaultRowHeight="15" x14ac:dyDescent="0.25"/>
  <cols>
    <col min="1" max="1" width="13.42578125" style="42" bestFit="1" customWidth="1"/>
    <col min="2" max="25" width="7.28515625" style="42" customWidth="1"/>
    <col min="26" max="26" width="7.28515625" style="43" customWidth="1"/>
    <col min="27" max="42" width="7.28515625" customWidth="1"/>
    <col min="43" max="43" width="22.28515625" bestFit="1" customWidth="1"/>
  </cols>
  <sheetData>
    <row r="1" spans="1:43" ht="20.25" x14ac:dyDescent="0.3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3" s="37" customFormat="1" x14ac:dyDescent="0.25">
      <c r="A3" s="55"/>
      <c r="B3" s="75">
        <v>2024</v>
      </c>
      <c r="C3" s="74">
        <v>2023</v>
      </c>
      <c r="D3" s="74">
        <v>2019</v>
      </c>
      <c r="E3" s="75">
        <v>2022</v>
      </c>
      <c r="F3" s="75">
        <v>2018</v>
      </c>
      <c r="G3" s="74">
        <v>2015</v>
      </c>
      <c r="H3" s="74">
        <v>1996</v>
      </c>
      <c r="I3" s="91">
        <v>2025</v>
      </c>
      <c r="J3" s="75">
        <v>2014</v>
      </c>
      <c r="K3" s="75">
        <v>2020</v>
      </c>
      <c r="L3" s="74">
        <v>2002</v>
      </c>
      <c r="M3" s="74">
        <v>2000</v>
      </c>
      <c r="N3" s="74">
        <v>2007</v>
      </c>
      <c r="O3" s="75">
        <v>2016</v>
      </c>
      <c r="P3" s="74">
        <v>1992</v>
      </c>
      <c r="Q3" s="74">
        <v>2008</v>
      </c>
      <c r="R3" s="74">
        <v>2017</v>
      </c>
      <c r="S3" s="74">
        <v>2011</v>
      </c>
      <c r="T3" s="74">
        <v>2021</v>
      </c>
      <c r="U3" s="75">
        <v>2012</v>
      </c>
      <c r="V3" s="74">
        <v>1989</v>
      </c>
      <c r="W3" s="74">
        <v>1995</v>
      </c>
      <c r="X3" s="74">
        <v>2003</v>
      </c>
      <c r="Y3" s="74">
        <v>2006</v>
      </c>
      <c r="Z3" s="74">
        <v>1998</v>
      </c>
      <c r="AA3" s="74">
        <v>2009</v>
      </c>
      <c r="AB3" s="74">
        <v>1999</v>
      </c>
      <c r="AC3" s="74">
        <v>2001</v>
      </c>
      <c r="AD3" s="74">
        <v>1997</v>
      </c>
      <c r="AE3" s="74">
        <v>1990</v>
      </c>
      <c r="AF3" s="74">
        <v>1994</v>
      </c>
      <c r="AG3" s="74">
        <v>2013</v>
      </c>
      <c r="AH3" s="74">
        <v>1993</v>
      </c>
      <c r="AI3" s="75">
        <v>2010</v>
      </c>
      <c r="AJ3" s="74">
        <v>2004</v>
      </c>
      <c r="AK3" s="74">
        <v>1988</v>
      </c>
      <c r="AL3" s="74">
        <v>2005</v>
      </c>
      <c r="AM3" s="74">
        <v>1991</v>
      </c>
      <c r="AN3" s="74">
        <v>1986</v>
      </c>
      <c r="AO3" s="74">
        <v>1987</v>
      </c>
      <c r="AP3" s="75">
        <v>2026</v>
      </c>
      <c r="AQ3" s="41" t="s">
        <v>19</v>
      </c>
    </row>
    <row r="4" spans="1:43" x14ac:dyDescent="0.25">
      <c r="A4" s="38" t="s">
        <v>15</v>
      </c>
      <c r="B4" s="65">
        <v>8.2200000000000006</v>
      </c>
      <c r="C4" s="71">
        <v>7.59</v>
      </c>
      <c r="D4" s="65">
        <v>7.5164752944188438</v>
      </c>
      <c r="E4" s="71">
        <v>7.19</v>
      </c>
      <c r="F4" s="65">
        <v>7.4101228878648229</v>
      </c>
      <c r="G4" s="65">
        <v>7.0567025089605737</v>
      </c>
      <c r="H4" s="64">
        <f>AVERAGE(Monatsmittel!B59:N59)</f>
        <v>7.0958691756272403</v>
      </c>
      <c r="I4" s="92">
        <v>6.99</v>
      </c>
      <c r="J4" s="65">
        <v>7.1565603418848669</v>
      </c>
      <c r="K4" s="70">
        <v>6.89</v>
      </c>
      <c r="L4" s="65">
        <f>AVERAGE(Monatsmittel!B89:N89)</f>
        <v>6.9214095200420589</v>
      </c>
      <c r="M4" s="64">
        <f>AVERAGE(Monatsmittel!B79:N79)</f>
        <v>6.897317967360407</v>
      </c>
      <c r="N4" s="65">
        <v>6.7522778837155917</v>
      </c>
      <c r="O4" s="65">
        <v>6.6201273019404283</v>
      </c>
      <c r="P4" s="65">
        <v>7.83</v>
      </c>
      <c r="Q4" s="65">
        <v>6.6906408354962315</v>
      </c>
      <c r="R4" s="65">
        <v>6.2327419354838725</v>
      </c>
      <c r="S4" s="65">
        <v>6.2455472350230403</v>
      </c>
      <c r="T4" s="82">
        <v>6.19</v>
      </c>
      <c r="U4" s="65">
        <v>6.2280839584343477</v>
      </c>
      <c r="V4" s="65">
        <v>7.74</v>
      </c>
      <c r="W4" s="65">
        <v>7.6009842407691863</v>
      </c>
      <c r="X4" s="65">
        <v>5.8839541730670772</v>
      </c>
      <c r="Y4" s="65">
        <v>6.1253326005967823</v>
      </c>
      <c r="Z4" s="65">
        <f>AVERAGE(Monatsmittel!B69:N69)</f>
        <v>7.2367599632477271</v>
      </c>
      <c r="AA4" s="65">
        <v>6.2035941855834338</v>
      </c>
      <c r="AB4" s="65">
        <f>AVERAGE(Monatsmittel!B74:N74)</f>
        <v>7.1455644651973911</v>
      </c>
      <c r="AC4" s="65">
        <v>5.9</v>
      </c>
      <c r="AD4" s="65">
        <f>AVERAGE(Monatsmittel!B64:N64)</f>
        <v>6.9917674867943687</v>
      </c>
      <c r="AE4" s="64">
        <f>AVERAGE(Monatsmittel!B29:N29)</f>
        <v>5.9978847664818176</v>
      </c>
      <c r="AF4" s="64">
        <f>AVERAGE(Monatsmittel!B49:N49)</f>
        <v>5.9978847664818176</v>
      </c>
      <c r="AG4" s="65">
        <v>5.9978847664818176</v>
      </c>
      <c r="AH4" s="65">
        <v>6.8657819331206431</v>
      </c>
      <c r="AI4" s="65">
        <v>5.231707629288274</v>
      </c>
      <c r="AJ4" s="65">
        <v>5.6469997528117668</v>
      </c>
      <c r="AK4" s="64">
        <f>AVERAGE(Monatsmittel!B19:N19)</f>
        <v>6.9479361200522796</v>
      </c>
      <c r="AL4" s="65">
        <v>5.3462365591397836</v>
      </c>
      <c r="AM4" s="65">
        <v>6.4102716180673172</v>
      </c>
      <c r="AN4" s="64">
        <f>AVERAGE(Monatsmittel!B9:N9)</f>
        <v>6.4453182597555987</v>
      </c>
      <c r="AO4" s="64">
        <f>AVERAGE(Monatsmittel!B14:N14)</f>
        <v>6.2795807239355632</v>
      </c>
      <c r="AP4" s="85"/>
      <c r="AQ4" s="48"/>
    </row>
    <row r="5" spans="1:43" x14ac:dyDescent="0.25">
      <c r="A5" s="39" t="s">
        <v>16</v>
      </c>
      <c r="B5" s="67">
        <v>17.25</v>
      </c>
      <c r="C5" s="72">
        <v>16.27</v>
      </c>
      <c r="D5" s="67">
        <v>16.226111751152072</v>
      </c>
      <c r="E5" s="72">
        <v>16.43</v>
      </c>
      <c r="F5" s="67">
        <v>15.967926907322065</v>
      </c>
      <c r="G5" s="67">
        <v>16.224373399897594</v>
      </c>
      <c r="H5" s="66">
        <f>AVERAGE(Monatsmittel!B60:N60)</f>
        <v>15.952428955453151</v>
      </c>
      <c r="I5" s="93">
        <v>15.94</v>
      </c>
      <c r="J5" s="67">
        <v>15.815718437520369</v>
      </c>
      <c r="K5" s="67">
        <v>15.93</v>
      </c>
      <c r="L5" s="67">
        <f>AVERAGE(Monatsmittel!B90:N90)</f>
        <v>15.719934423813733</v>
      </c>
      <c r="M5" s="66">
        <f>AVERAGE(Monatsmittel!B80:N80)</f>
        <v>15.705181065381288</v>
      </c>
      <c r="N5" s="67">
        <v>15.498717711036955</v>
      </c>
      <c r="O5" s="67">
        <v>15.425673896922504</v>
      </c>
      <c r="P5" s="67">
        <v>14.14</v>
      </c>
      <c r="Q5" s="67">
        <v>15.118536027685083</v>
      </c>
      <c r="R5" s="67">
        <v>15.444435483870969</v>
      </c>
      <c r="S5" s="67">
        <v>15.404814952141614</v>
      </c>
      <c r="T5" s="83">
        <v>15.33</v>
      </c>
      <c r="U5" s="67">
        <v>15.2764221975034</v>
      </c>
      <c r="V5" s="67">
        <v>13.73</v>
      </c>
      <c r="W5" s="67">
        <v>13.436981074481075</v>
      </c>
      <c r="X5" s="67">
        <v>15.110285458269326</v>
      </c>
      <c r="Y5" s="67">
        <v>14.734728622631847</v>
      </c>
      <c r="Z5" s="67">
        <f>AVERAGE(Monatsmittel!B70:N70)</f>
        <v>13.609109367060796</v>
      </c>
      <c r="AA5" s="67">
        <v>14.615143369175627</v>
      </c>
      <c r="AB5" s="67">
        <f>AVERAGE(Monatsmittel!B75:N75)</f>
        <v>13.639913871198631</v>
      </c>
      <c r="AC5" s="67">
        <v>14.58</v>
      </c>
      <c r="AD5" s="67">
        <f>AVERAGE(Monatsmittel!B65:N65)</f>
        <v>13.392825140809009</v>
      </c>
      <c r="AE5" s="66">
        <f>AVERAGE(Monatsmittel!B30:N30)</f>
        <v>14.364625920334761</v>
      </c>
      <c r="AF5" s="66">
        <f>AVERAGE(Monatsmittel!B50:N50)</f>
        <v>14.364625920334761</v>
      </c>
      <c r="AG5" s="67">
        <v>14.364625920334761</v>
      </c>
      <c r="AH5" s="67">
        <v>13.363010061252554</v>
      </c>
      <c r="AI5" s="67">
        <v>14.718855606758829</v>
      </c>
      <c r="AJ5" s="67">
        <v>14.057133819903855</v>
      </c>
      <c r="AK5" s="66">
        <f>AVERAGE(Monatsmittel!B20:N20)</f>
        <v>12.584463158054488</v>
      </c>
      <c r="AL5" s="67">
        <v>14.036573264826879</v>
      </c>
      <c r="AM5" s="67">
        <v>12.146257751607216</v>
      </c>
      <c r="AN5" s="66">
        <f>AVERAGE(Monatsmittel!B10:N10)</f>
        <v>12.24222240350114</v>
      </c>
      <c r="AO5" s="66">
        <f>AVERAGE(Monatsmittel!B15:N15)</f>
        <v>11.880687672233835</v>
      </c>
      <c r="AP5" s="86"/>
      <c r="AQ5" s="48"/>
    </row>
    <row r="6" spans="1:43" x14ac:dyDescent="0.25">
      <c r="A6" s="40" t="s">
        <v>14</v>
      </c>
      <c r="B6" s="69">
        <v>12.73</v>
      </c>
      <c r="C6" s="73">
        <v>11.93</v>
      </c>
      <c r="D6" s="69">
        <v>11.871710189452125</v>
      </c>
      <c r="E6" s="73">
        <v>11.81</v>
      </c>
      <c r="F6" s="69">
        <v>11.689024897593448</v>
      </c>
      <c r="G6" s="69">
        <v>11.640537954429085</v>
      </c>
      <c r="H6" s="68">
        <f>AVERAGE(Monatsmittel!B61:N61)</f>
        <v>11.524149065540195</v>
      </c>
      <c r="I6" s="94">
        <v>11.46</v>
      </c>
      <c r="J6" s="69">
        <v>11.42948583138258</v>
      </c>
      <c r="K6" s="69">
        <v>11.41</v>
      </c>
      <c r="L6" s="69">
        <f>AVERAGE(Monatsmittel!B91:N91)</f>
        <v>11.321444526734156</v>
      </c>
      <c r="M6" s="68">
        <f>AVERAGE(Monatsmittel!B81:N81)</f>
        <v>11.311723999873777</v>
      </c>
      <c r="N6" s="69">
        <v>11.111508035932921</v>
      </c>
      <c r="O6" s="69">
        <v>11.022900599431468</v>
      </c>
      <c r="P6" s="69">
        <v>10.97</v>
      </c>
      <c r="Q6" s="69">
        <v>10.904588431590655</v>
      </c>
      <c r="R6" s="69">
        <v>10.839005376344089</v>
      </c>
      <c r="S6" s="69">
        <v>10.817845104561115</v>
      </c>
      <c r="T6" s="84">
        <v>10.76</v>
      </c>
      <c r="U6" s="69">
        <v>10.738564537379693</v>
      </c>
      <c r="V6" s="69">
        <v>10.7</v>
      </c>
      <c r="W6" s="69">
        <v>10.516584970872097</v>
      </c>
      <c r="X6" s="69">
        <v>10.497119815668205</v>
      </c>
      <c r="Y6" s="69">
        <v>10.423450764006789</v>
      </c>
      <c r="Z6" s="69">
        <f>AVERAGE(Monatsmittel!B71:N71)</f>
        <v>10.408944774902796</v>
      </c>
      <c r="AA6" s="69">
        <v>10.404823122523192</v>
      </c>
      <c r="AB6" s="69">
        <f>AVERAGE(Monatsmittel!B76:N76)</f>
        <v>10.389420917820937</v>
      </c>
      <c r="AC6" s="69">
        <v>10.24</v>
      </c>
      <c r="AD6" s="69">
        <f>AVERAGE(Monatsmittel!B66:N66)</f>
        <v>10.185863659570293</v>
      </c>
      <c r="AE6" s="68">
        <f>AVERAGE(Monatsmittel!B31:N31)</f>
        <v>10.160178663604855</v>
      </c>
      <c r="AF6" s="68">
        <f>AVERAGE(Monatsmittel!B51:N51)</f>
        <v>10.160178663604855</v>
      </c>
      <c r="AG6" s="69">
        <v>10.160178663604855</v>
      </c>
      <c r="AH6" s="69">
        <v>10.079790852802363</v>
      </c>
      <c r="AI6" s="69">
        <v>9.9670424466487901</v>
      </c>
      <c r="AJ6" s="69">
        <v>9.839971644657405</v>
      </c>
      <c r="AK6" s="68">
        <f>AVERAGE(Monatsmittel!B21:N21)</f>
        <v>9.7252471900296698</v>
      </c>
      <c r="AL6" s="69">
        <v>9.6517713209221938</v>
      </c>
      <c r="AM6" s="69">
        <v>9.2799999999999994</v>
      </c>
      <c r="AN6" s="68">
        <f>AVERAGE(Monatsmittel!B11:N11)</f>
        <v>9.2778419608526885</v>
      </c>
      <c r="AO6" s="68">
        <f>AVERAGE(Monatsmittel!B16:N16)</f>
        <v>9.0349782433344874</v>
      </c>
      <c r="AP6" s="87"/>
      <c r="AQ6" s="51">
        <f>AVERAGE(B6:AP6)</f>
        <v>10.709896905641797</v>
      </c>
    </row>
    <row r="7" spans="1:43" s="78" customFormat="1" x14ac:dyDescent="0.25">
      <c r="A7" s="76" t="s">
        <v>20</v>
      </c>
      <c r="B7" s="77">
        <v>1</v>
      </c>
      <c r="C7" s="77">
        <v>2</v>
      </c>
      <c r="D7" s="77">
        <v>3</v>
      </c>
      <c r="E7" s="77">
        <v>4</v>
      </c>
      <c r="F7" s="77">
        <v>5</v>
      </c>
      <c r="G7" s="77">
        <v>6</v>
      </c>
      <c r="H7" s="77">
        <v>7</v>
      </c>
      <c r="I7" s="77">
        <v>8</v>
      </c>
      <c r="J7" s="77">
        <v>9</v>
      </c>
      <c r="K7" s="77">
        <v>10</v>
      </c>
      <c r="L7" s="77">
        <v>11</v>
      </c>
      <c r="M7" s="77">
        <v>12</v>
      </c>
      <c r="N7" s="77">
        <v>13</v>
      </c>
      <c r="O7" s="77">
        <v>14</v>
      </c>
      <c r="P7" s="77">
        <v>15</v>
      </c>
      <c r="Q7" s="77">
        <v>16</v>
      </c>
      <c r="R7" s="77">
        <v>17</v>
      </c>
      <c r="S7" s="77">
        <v>18</v>
      </c>
      <c r="T7" s="77">
        <v>19</v>
      </c>
      <c r="U7" s="77">
        <v>20</v>
      </c>
      <c r="V7" s="77">
        <v>21</v>
      </c>
      <c r="W7" s="77">
        <v>22</v>
      </c>
      <c r="X7" s="77">
        <v>23</v>
      </c>
      <c r="Y7" s="77">
        <v>24</v>
      </c>
      <c r="Z7" s="77">
        <v>25</v>
      </c>
      <c r="AA7" s="77">
        <v>26</v>
      </c>
      <c r="AB7" s="77">
        <v>27</v>
      </c>
      <c r="AC7" s="77">
        <v>28</v>
      </c>
      <c r="AD7" s="77">
        <v>29</v>
      </c>
      <c r="AE7" s="77">
        <v>30</v>
      </c>
      <c r="AF7" s="77">
        <v>31</v>
      </c>
      <c r="AG7" s="77">
        <v>32</v>
      </c>
      <c r="AH7" s="77">
        <v>33</v>
      </c>
      <c r="AI7" s="77">
        <v>34</v>
      </c>
      <c r="AJ7" s="77">
        <v>35</v>
      </c>
      <c r="AK7" s="77">
        <v>36</v>
      </c>
      <c r="AL7" s="77">
        <v>37</v>
      </c>
      <c r="AM7" s="77">
        <v>38</v>
      </c>
      <c r="AN7" s="77">
        <v>39</v>
      </c>
      <c r="AO7" s="77">
        <v>40</v>
      </c>
      <c r="AP7" s="77">
        <v>41</v>
      </c>
      <c r="AQ7" s="50"/>
    </row>
    <row r="8" spans="1:43" s="49" customFormat="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4"/>
    </row>
  </sheetData>
  <sortState xmlns:xlrd2="http://schemas.microsoft.com/office/spreadsheetml/2017/richdata2" columnSort="1" ref="B3:AO6">
    <sortCondition descending="1" ref="B6:AO6"/>
  </sortState>
  <mergeCells count="1">
    <mergeCell ref="A1:AP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098EF-3918-497B-B9AB-716E00F9CDF4}">
  <dimension ref="A1:AR16"/>
  <sheetViews>
    <sheetView zoomScale="96" zoomScaleNormal="96" workbookViewId="0">
      <selection activeCell="AL19" sqref="AL19"/>
    </sheetView>
  </sheetViews>
  <sheetFormatPr baseColWidth="10" defaultRowHeight="15" x14ac:dyDescent="0.25"/>
  <cols>
    <col min="1" max="1" width="13.42578125" style="42" bestFit="1" customWidth="1"/>
    <col min="2" max="4" width="7" style="42" bestFit="1" customWidth="1"/>
    <col min="5" max="5" width="5.5703125" style="42" bestFit="1" customWidth="1"/>
    <col min="6" max="6" width="7.28515625" style="42" bestFit="1" customWidth="1"/>
    <col min="7" max="9" width="5.5703125" style="42" bestFit="1" customWidth="1"/>
    <col min="10" max="10" width="7" style="42" bestFit="1" customWidth="1"/>
    <col min="11" max="11" width="5.5703125" style="42" bestFit="1" customWidth="1"/>
    <col min="12" max="12" width="7.28515625" style="42" bestFit="1" customWidth="1"/>
    <col min="13" max="15" width="5.5703125" style="42" bestFit="1" customWidth="1"/>
    <col min="16" max="16" width="7.28515625" style="42" bestFit="1" customWidth="1"/>
    <col min="17" max="25" width="5.5703125" style="42" bestFit="1" customWidth="1"/>
    <col min="26" max="26" width="5.5703125" style="43" bestFit="1" customWidth="1"/>
    <col min="27" max="36" width="5.5703125" bestFit="1" customWidth="1"/>
    <col min="37" max="38" width="5.85546875" bestFit="1" customWidth="1"/>
    <col min="39" max="40" width="7.28515625" bestFit="1" customWidth="1"/>
    <col min="41" max="41" width="5.85546875" bestFit="1" customWidth="1"/>
    <col min="42" max="42" width="7.28515625" bestFit="1" customWidth="1"/>
    <col min="43" max="43" width="22.28515625" bestFit="1" customWidth="1"/>
  </cols>
  <sheetData>
    <row r="1" spans="1:44" ht="20.25" x14ac:dyDescent="0.3">
      <c r="A1" s="98" t="s">
        <v>18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</row>
    <row r="3" spans="1:44" s="37" customFormat="1" x14ac:dyDescent="0.25">
      <c r="A3" s="36"/>
      <c r="B3" s="74">
        <v>1986</v>
      </c>
      <c r="C3" s="74">
        <v>1987</v>
      </c>
      <c r="D3" s="74">
        <v>1988</v>
      </c>
      <c r="E3" s="74">
        <v>1989</v>
      </c>
      <c r="F3" s="74">
        <v>1990</v>
      </c>
      <c r="G3" s="74">
        <v>1991</v>
      </c>
      <c r="H3" s="74">
        <v>1992</v>
      </c>
      <c r="I3" s="74">
        <v>1993</v>
      </c>
      <c r="J3" s="74">
        <v>1994</v>
      </c>
      <c r="K3" s="74">
        <v>1995</v>
      </c>
      <c r="L3" s="74">
        <v>1996</v>
      </c>
      <c r="M3" s="74">
        <v>1997</v>
      </c>
      <c r="N3" s="74">
        <v>1998</v>
      </c>
      <c r="O3" s="74">
        <v>1999</v>
      </c>
      <c r="P3" s="74">
        <v>2000</v>
      </c>
      <c r="Q3" s="74">
        <v>2001</v>
      </c>
      <c r="R3" s="74">
        <v>2002</v>
      </c>
      <c r="S3" s="74">
        <v>2003</v>
      </c>
      <c r="T3" s="74">
        <v>2004</v>
      </c>
      <c r="U3" s="74">
        <v>2005</v>
      </c>
      <c r="V3" s="74">
        <v>2006</v>
      </c>
      <c r="W3" s="74">
        <v>2007</v>
      </c>
      <c r="X3" s="74">
        <v>2008</v>
      </c>
      <c r="Y3" s="74">
        <v>2009</v>
      </c>
      <c r="Z3" s="75">
        <v>2010</v>
      </c>
      <c r="AA3" s="74">
        <v>2011</v>
      </c>
      <c r="AB3" s="75">
        <v>2012</v>
      </c>
      <c r="AC3" s="74">
        <v>2013</v>
      </c>
      <c r="AD3" s="75">
        <v>2014</v>
      </c>
      <c r="AE3" s="74">
        <v>2015</v>
      </c>
      <c r="AF3" s="75">
        <v>2016</v>
      </c>
      <c r="AG3" s="74">
        <v>2017</v>
      </c>
      <c r="AH3" s="75">
        <v>2018</v>
      </c>
      <c r="AI3" s="74">
        <v>2019</v>
      </c>
      <c r="AJ3" s="75">
        <v>2020</v>
      </c>
      <c r="AK3" s="74">
        <v>2021</v>
      </c>
      <c r="AL3" s="75">
        <v>2022</v>
      </c>
      <c r="AM3" s="74">
        <v>2023</v>
      </c>
      <c r="AN3" s="75">
        <v>2024</v>
      </c>
      <c r="AO3" s="74">
        <v>2025</v>
      </c>
      <c r="AP3" s="75">
        <v>2026</v>
      </c>
      <c r="AQ3" s="41" t="s">
        <v>19</v>
      </c>
    </row>
    <row r="4" spans="1:44" x14ac:dyDescent="0.25">
      <c r="A4" s="38" t="s">
        <v>15</v>
      </c>
      <c r="B4" s="64">
        <f>AVERAGE(Monatsmittel!B9:N9)</f>
        <v>6.4453182597555987</v>
      </c>
      <c r="C4" s="64">
        <f>AVERAGE(Monatsmittel!B14:N14)</f>
        <v>6.2795807239355632</v>
      </c>
      <c r="D4" s="64">
        <f>AVERAGE(Monatsmittel!B19:N19)</f>
        <v>6.9479361200522796</v>
      </c>
      <c r="E4" s="65">
        <v>7.74</v>
      </c>
      <c r="F4" s="64">
        <f>AVERAGE(Monatsmittel!B29:N29)</f>
        <v>5.9978847664818176</v>
      </c>
      <c r="G4" s="65">
        <v>6.4102716180673172</v>
      </c>
      <c r="H4" s="65">
        <v>7.83</v>
      </c>
      <c r="I4" s="65">
        <v>6.8657819331206431</v>
      </c>
      <c r="J4" s="64">
        <f>AVERAGE(Monatsmittel!B49:N49)</f>
        <v>5.9978847664818176</v>
      </c>
      <c r="K4" s="65">
        <v>7.6009842407691863</v>
      </c>
      <c r="L4" s="64">
        <f>AVERAGE(Monatsmittel!B59:N59)</f>
        <v>7.0958691756272403</v>
      </c>
      <c r="M4" s="65">
        <f>AVERAGE(Monatsmittel!B64:N64)</f>
        <v>6.9917674867943687</v>
      </c>
      <c r="N4" s="65">
        <f>AVERAGE(Monatsmittel!B69:N69)</f>
        <v>7.2367599632477271</v>
      </c>
      <c r="O4" s="65">
        <f>AVERAGE(Monatsmittel!B74:N74)</f>
        <v>7.1455644651973911</v>
      </c>
      <c r="P4" s="64">
        <f>AVERAGE(Monatsmittel!B79:N79)</f>
        <v>6.897317967360407</v>
      </c>
      <c r="Q4" s="65">
        <v>5.9</v>
      </c>
      <c r="R4" s="65">
        <f>AVERAGE(Monatsmittel!B89:N89)</f>
        <v>6.9214095200420589</v>
      </c>
      <c r="S4" s="65">
        <v>5.8839541730670772</v>
      </c>
      <c r="T4" s="65">
        <v>5.6469997528117668</v>
      </c>
      <c r="U4" s="65">
        <v>5.3462365591397836</v>
      </c>
      <c r="V4" s="65">
        <v>6.1253326005967823</v>
      </c>
      <c r="W4" s="65">
        <v>6.7522778837155917</v>
      </c>
      <c r="X4" s="65">
        <v>6.6906408354962315</v>
      </c>
      <c r="Y4" s="65">
        <v>6.2035941855834338</v>
      </c>
      <c r="Z4" s="65">
        <v>5.231707629288274</v>
      </c>
      <c r="AA4" s="65">
        <v>6.2455472350230403</v>
      </c>
      <c r="AB4" s="65">
        <v>6.2280839584343477</v>
      </c>
      <c r="AC4" s="65">
        <v>5.9978847664818176</v>
      </c>
      <c r="AD4" s="65">
        <v>7.1565603418848669</v>
      </c>
      <c r="AE4" s="65">
        <v>7.0567025089605737</v>
      </c>
      <c r="AF4" s="65">
        <v>6.6201273019404283</v>
      </c>
      <c r="AG4" s="65">
        <v>6.2327419354838725</v>
      </c>
      <c r="AH4" s="65">
        <v>7.4101228878648229</v>
      </c>
      <c r="AI4" s="70">
        <v>7.5164752944188438</v>
      </c>
      <c r="AJ4" s="70">
        <v>6.89</v>
      </c>
      <c r="AK4" s="82">
        <v>6.19</v>
      </c>
      <c r="AL4" s="71">
        <v>7.19</v>
      </c>
      <c r="AM4" s="71">
        <v>7.59</v>
      </c>
      <c r="AN4" s="65">
        <v>8.2200000000000006</v>
      </c>
      <c r="AO4" s="88">
        <v>6.99</v>
      </c>
      <c r="AP4" s="71"/>
      <c r="AQ4" s="48"/>
    </row>
    <row r="5" spans="1:44" x14ac:dyDescent="0.25">
      <c r="A5" s="39" t="s">
        <v>16</v>
      </c>
      <c r="B5" s="66">
        <f>AVERAGE(Monatsmittel!B10:N10)</f>
        <v>12.24222240350114</v>
      </c>
      <c r="C5" s="66">
        <f>AVERAGE(Monatsmittel!B15:N15)</f>
        <v>11.880687672233835</v>
      </c>
      <c r="D5" s="66">
        <f>AVERAGE(Monatsmittel!B20:N20)</f>
        <v>12.584463158054488</v>
      </c>
      <c r="E5" s="67">
        <v>13.73</v>
      </c>
      <c r="F5" s="66">
        <f>AVERAGE(Monatsmittel!B30:N30)</f>
        <v>14.364625920334761</v>
      </c>
      <c r="G5" s="67">
        <v>12.146257751607216</v>
      </c>
      <c r="H5" s="67">
        <v>14.14</v>
      </c>
      <c r="I5" s="67">
        <v>13.363010061252554</v>
      </c>
      <c r="J5" s="66">
        <f>AVERAGE(Monatsmittel!B50:N50)</f>
        <v>14.364625920334761</v>
      </c>
      <c r="K5" s="67">
        <v>13.436981074481075</v>
      </c>
      <c r="L5" s="66">
        <f>AVERAGE(Monatsmittel!B60:N60)</f>
        <v>15.952428955453151</v>
      </c>
      <c r="M5" s="67">
        <f>AVERAGE(Monatsmittel!B65:N65)</f>
        <v>13.392825140809009</v>
      </c>
      <c r="N5" s="67">
        <f>AVERAGE(Monatsmittel!B70:N70)</f>
        <v>13.609109367060796</v>
      </c>
      <c r="O5" s="67">
        <f>AVERAGE(Monatsmittel!B75:N75)</f>
        <v>13.639913871198631</v>
      </c>
      <c r="P5" s="66">
        <f>AVERAGE(Monatsmittel!B80:N80)</f>
        <v>15.705181065381288</v>
      </c>
      <c r="Q5" s="67">
        <v>14.58</v>
      </c>
      <c r="R5" s="67">
        <f>AVERAGE(Monatsmittel!B90:N90)</f>
        <v>15.719934423813733</v>
      </c>
      <c r="S5" s="67">
        <v>15.110285458269326</v>
      </c>
      <c r="T5" s="67">
        <v>14.057133819903855</v>
      </c>
      <c r="U5" s="67">
        <v>14.036573264826879</v>
      </c>
      <c r="V5" s="67">
        <v>14.734728622631847</v>
      </c>
      <c r="W5" s="67">
        <v>15.498717711036955</v>
      </c>
      <c r="X5" s="67">
        <v>15.118536027685083</v>
      </c>
      <c r="Y5" s="67">
        <v>14.615143369175627</v>
      </c>
      <c r="Z5" s="67">
        <v>14.718855606758829</v>
      </c>
      <c r="AA5" s="67">
        <v>15.404814952141614</v>
      </c>
      <c r="AB5" s="67">
        <v>15.2764221975034</v>
      </c>
      <c r="AC5" s="67">
        <v>14.364625920334761</v>
      </c>
      <c r="AD5" s="67">
        <v>15.815718437520369</v>
      </c>
      <c r="AE5" s="67">
        <v>16.224373399897594</v>
      </c>
      <c r="AF5" s="67">
        <v>15.425673896922504</v>
      </c>
      <c r="AG5" s="67">
        <v>15.444435483870969</v>
      </c>
      <c r="AH5" s="67">
        <v>15.967926907322065</v>
      </c>
      <c r="AI5" s="67">
        <v>16.226111751152072</v>
      </c>
      <c r="AJ5" s="67">
        <v>15.93</v>
      </c>
      <c r="AK5" s="83">
        <v>15.33</v>
      </c>
      <c r="AL5" s="72">
        <v>16.43</v>
      </c>
      <c r="AM5" s="72">
        <v>16.27</v>
      </c>
      <c r="AN5" s="67">
        <v>17.25</v>
      </c>
      <c r="AO5" s="90">
        <v>15.94</v>
      </c>
      <c r="AP5" s="72"/>
      <c r="AQ5" s="48"/>
    </row>
    <row r="6" spans="1:44" x14ac:dyDescent="0.25">
      <c r="A6" s="40" t="s">
        <v>14</v>
      </c>
      <c r="B6" s="68">
        <f>AVERAGE(Monatsmittel!B11:N11)</f>
        <v>9.2778419608526885</v>
      </c>
      <c r="C6" s="68">
        <f>AVERAGE(Monatsmittel!B16:N16)</f>
        <v>9.0349782433344874</v>
      </c>
      <c r="D6" s="68">
        <f>AVERAGE(Monatsmittel!B21:N21)</f>
        <v>9.7252471900296698</v>
      </c>
      <c r="E6" s="69">
        <v>10.7</v>
      </c>
      <c r="F6" s="68">
        <f>AVERAGE(Monatsmittel!B31:N31)</f>
        <v>10.160178663604855</v>
      </c>
      <c r="G6" s="69">
        <v>9.275981045364853</v>
      </c>
      <c r="H6" s="69">
        <v>10.97</v>
      </c>
      <c r="I6" s="69">
        <v>10.079790852802363</v>
      </c>
      <c r="J6" s="68">
        <f>AVERAGE(Monatsmittel!B51:N51)</f>
        <v>10.160178663604855</v>
      </c>
      <c r="K6" s="69">
        <v>10.516584970872097</v>
      </c>
      <c r="L6" s="68">
        <f>AVERAGE(Monatsmittel!B61:N61)</f>
        <v>11.524149065540195</v>
      </c>
      <c r="M6" s="69">
        <f>AVERAGE(Monatsmittel!B66:N66)</f>
        <v>10.185863659570293</v>
      </c>
      <c r="N6" s="69">
        <f>AVERAGE(Monatsmittel!B71:N71)</f>
        <v>10.408944774902796</v>
      </c>
      <c r="O6" s="69">
        <f>AVERAGE(Monatsmittel!B76:N76)</f>
        <v>10.389420917820937</v>
      </c>
      <c r="P6" s="68">
        <f>AVERAGE(Monatsmittel!B81:N81)</f>
        <v>11.311723999873777</v>
      </c>
      <c r="Q6" s="69">
        <v>10.24</v>
      </c>
      <c r="R6" s="69">
        <f>AVERAGE(Monatsmittel!B91:N91)</f>
        <v>11.321444526734156</v>
      </c>
      <c r="S6" s="69">
        <v>10.497119815668205</v>
      </c>
      <c r="T6" s="69">
        <v>9.839971644657405</v>
      </c>
      <c r="U6" s="69">
        <v>9.6517713209221938</v>
      </c>
      <c r="V6" s="69">
        <v>10.423450764006789</v>
      </c>
      <c r="W6" s="69">
        <v>11.111508035932921</v>
      </c>
      <c r="X6" s="69">
        <v>10.904588431590655</v>
      </c>
      <c r="Y6" s="69">
        <v>10.404823122523192</v>
      </c>
      <c r="Z6" s="69">
        <v>9.9670424466487901</v>
      </c>
      <c r="AA6" s="69">
        <v>10.817845104561115</v>
      </c>
      <c r="AB6" s="69">
        <v>10.738564537379693</v>
      </c>
      <c r="AC6" s="69">
        <v>10.160178663604855</v>
      </c>
      <c r="AD6" s="69">
        <v>11.42948583138258</v>
      </c>
      <c r="AE6" s="69">
        <v>11.640537954429085</v>
      </c>
      <c r="AF6" s="69">
        <v>11.022900599431468</v>
      </c>
      <c r="AG6" s="69">
        <v>10.839005376344089</v>
      </c>
      <c r="AH6" s="69">
        <v>11.689024897593448</v>
      </c>
      <c r="AI6" s="69">
        <v>11.871710189452125</v>
      </c>
      <c r="AJ6" s="69">
        <v>11.41</v>
      </c>
      <c r="AK6" s="84">
        <v>10.76</v>
      </c>
      <c r="AL6" s="73">
        <v>11.81</v>
      </c>
      <c r="AM6" s="73">
        <v>11.93</v>
      </c>
      <c r="AN6" s="69">
        <v>12.73</v>
      </c>
      <c r="AO6" s="89">
        <v>11.46</v>
      </c>
      <c r="AP6" s="68"/>
      <c r="AQ6" s="51">
        <f>AVERAGE(B6:AP6)</f>
        <v>10.709796431775917</v>
      </c>
      <c r="AR6" s="43">
        <f>AVERAGE(B6:AQ6)</f>
        <v>10.709796431775919</v>
      </c>
    </row>
    <row r="14" spans="1:44" x14ac:dyDescent="0.25">
      <c r="AK14" s="79"/>
    </row>
    <row r="15" spans="1:44" x14ac:dyDescent="0.25">
      <c r="AK15" s="80"/>
    </row>
    <row r="16" spans="1:44" x14ac:dyDescent="0.25">
      <c r="AK16" s="81"/>
    </row>
  </sheetData>
  <mergeCells count="1">
    <mergeCell ref="A1:AP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Monatsmittel</vt:lpstr>
      <vt:lpstr>Jahresmittelwert</vt:lpstr>
      <vt:lpstr>Jahresmittelwert-Diagramm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</dc:creator>
  <cp:lastModifiedBy>Erich Schunerits</cp:lastModifiedBy>
  <dcterms:created xsi:type="dcterms:W3CDTF">2020-06-01T06:36:34Z</dcterms:created>
  <dcterms:modified xsi:type="dcterms:W3CDTF">2026-05-02T13:21:46Z</dcterms:modified>
</cp:coreProperties>
</file>